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2-Dezembro\"/>
    </mc:Choice>
  </mc:AlternateContent>
  <xr:revisionPtr revIDLastSave="0" documentId="13_ncr:1_{3E79721D-9CE6-4EA9-A30C-CE2956AB32BA}" xr6:coauthVersionLast="47" xr6:coauthVersionMax="47" xr10:uidLastSave="{00000000-0000-0000-0000-000000000000}"/>
  <bookViews>
    <workbookView xWindow="-120" yWindow="-120" windowWidth="20730" windowHeight="11160" tabRatio="500" xr2:uid="{00000000-000D-0000-FFFF-FFFF00000000}"/>
  </bookViews>
  <sheets>
    <sheet name="23-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5" i="1" l="1"/>
  <c r="L45" i="1"/>
  <c r="M45" i="1"/>
  <c r="K45" i="1"/>
  <c r="J45" i="1"/>
  <c r="I45" i="1"/>
  <c r="H45" i="1"/>
  <c r="E33"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<sst xmlns="http://schemas.openxmlformats.org/spreadsheetml/2006/main" count="402" uniqueCount="74">
  <si>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</si>
  <si>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</si>
  <si>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</si>
  <si>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</si>
  <si>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</si>
  <si>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</si>
  <si>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</si>
  <si>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</si>
  <si>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</si>
  <si>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</si>
  <si>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</si>
  <si>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</si>
  <si>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</si>
  <si>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</si>
  <si>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</si>
  <si>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</si>
  <si>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</si>
  <si>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</si>
  <si>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</si>
  <si>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</si>
  <si>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</si>
  <si>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</si>
  <si>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</si>
  <si>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</si>
  <si>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</si>
  <si>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</si>
  <si>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</si>
  <si>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</si>
  <si>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</si>
  <si>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</si>
  <si>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</si>
  <si>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</si>
  <si>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</si>
  <si>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</si>
  <si>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</si>
  <si>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</si>
  <si>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</si>
  <si>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</si>
  <si>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</si>
  <si>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</si>
  <si>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</si>
  <si>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</si>
  <si>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</si>
  <si>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</si>
  <si>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</si>
  <si>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</si>
  <si>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</si>
  <si>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</si>
  <si>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</si>
  <si>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</si>
  <si>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</si>
  <si>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</si>
  <si>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</si>
  <si>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</si>
  <si>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</si>
  <si>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</si>
  <si>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</si>
  <si>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</si>
  <si>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</si>
  <si>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</si>
  <si>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</si>
  <si>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</si>
  <si>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</si>
  <si>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</si>
  <si>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</si>
  <si>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PELO 14/24</t>
  </si>
  <si>
    <t>PL 857/24      ART. 14</t>
  </si>
  <si>
    <t>PL 857/24</t>
  </si>
  <si>
    <t>PL 962/24 EMENDA 1</t>
  </si>
  <si>
    <t>PL 962/24</t>
  </si>
  <si>
    <t xml:space="preserve">PL 1020/24 </t>
  </si>
  <si>
    <t xml:space="preserve">PL 771/23 </t>
  </si>
  <si>
    <t>31. Professor Claudiney Dulim</t>
  </si>
  <si>
    <t>13ª Reunião Extraordinária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</si>
</sst>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3">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27">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3" width="15.28515625" customWidth="1"/>
    <col min="1016" max="1024" width="11.5703125" customWidth="1"/>
  </cols>
  <sheetData>
    <row r="1" spans="1:1023" ht="15" x14ac:dyDescent="0.25">
      <c r="A1" s="1" t="s">
        <v>0</v>
      </c>
      <c r="B1" s="1"/>
      <c r="C1" s="1"/>
      <c r="D1" s="2" t="s">
        <v>73</v>
      </c>
      <c r="E1" s="1" t="s">
        <v>1</v>
      </c>
      <c r="F1" s="3">
        <v>45649</v>
      </c>
      <c r="G1" s="4" t="s">
        <v>2</v>
      </c>
      <c r="H1" s="17"/>
      <c r="I1" s="17"/>
      <c r="J1" s="17"/>
      <c r="K1" s="17"/>
      <c r="L1" s="17"/>
      <c r="M1" s="17"/>
      <c r="N1" s="17"/>
      <c r="O1" s="17"/>
      <c r="P1" s="17"/>
      <c r="Q1" s="17"/>
      <c r="R1" s="17"/>
      <c r="S1" s="17"/>
      <c r="T1" s="17"/>
      <c r="U1" s="17"/>
      <c r="V1" s="17"/>
      <c r="W1" s="17"/>
      <c r="X1" s="17"/>
      <c r="Y1" s="17"/>
      <c r="Z1" s="17"/>
      <c r="AA1" s="17"/>
      <c r="AB1" s="17"/>
      <c r="AC1" s="17"/>
      <c r="AD1" s="17"/>
      <c r="AE1" s="17"/>
      <c r="AF1" s="17"/>
      <c r="AG1" s="17"/>
    </row>
    <row r="2" spans="1:1023" ht="15" hidden="1" customHeight="1" x14ac:dyDescent="0.25">
      <c r="D2" s="2">
        <f>COUNTA(G3:IM3)</f>
        <v>8</v>
      </c>
      <c r="E2" s="2"/>
      <c r="F2" s="2"/>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1023" s="5" customFormat="1" ht="51" x14ac:dyDescent="0.2">
      <c r="A3" s="5" t="s">
        <v>3</v>
      </c>
      <c r="B3" s="5" t="s">
        <v>4</v>
      </c>
      <c r="C3" s="5" t="s">
        <v>5</v>
      </c>
      <c r="D3" s="5" t="s">
        <v>6</v>
      </c>
      <c r="F3" s="5" t="s">
        <v>7</v>
      </c>
      <c r="G3" s="5" t="s">
        <v>8</v>
      </c>
      <c r="H3" s="18" t="s">
        <v>65</v>
      </c>
      <c r="I3" s="18" t="s">
        <v>66</v>
      </c>
      <c r="J3" s="18" t="s">
        <v>67</v>
      </c>
      <c r="K3" s="18" t="s">
        <v>68</v>
      </c>
      <c r="L3" s="18" t="s">
        <v>69</v>
      </c>
      <c r="M3" s="18" t="s">
        <v>70</v>
      </c>
      <c r="N3" s="18" t="s">
        <v>71</v>
      </c>
      <c r="O3" s="18"/>
      <c r="P3" s="18"/>
      <c r="Q3" s="18"/>
      <c r="R3" s="18"/>
      <c r="S3" s="18"/>
      <c r="T3" s="18"/>
      <c r="U3" s="18"/>
      <c r="V3" s="18"/>
      <c r="W3" s="18"/>
      <c r="X3" s="18"/>
      <c r="Y3" s="18"/>
      <c r="Z3" s="18"/>
      <c r="AA3" s="18"/>
      <c r="AB3" s="18"/>
      <c r="AC3" s="18"/>
      <c r="AD3" s="18"/>
      <c r="AE3" s="18"/>
      <c r="AF3" s="18"/>
      <c r="AG3" s="18"/>
      <c r="IM3" s="6"/>
      <c r="AMB3"/>
      <c r="AMC3"/>
      <c r="AMD3"/>
      <c r="AME3"/>
      <c r="AMF3"/>
      <c r="AMG3"/>
      <c r="AMH3"/>
      <c r="AMI3"/>
    </row>
    <row r="4" spans="1:1023" s="7" customFormat="1" x14ac:dyDescent="0.2">
      <c r="A4" s="7">
        <f ca="1">COUNTIF(G4:OFFSET(G4,0,$D$2-1),"P")+COUNTIF(G4:OFFSET(G4,0,$D$2-1),"X")</f>
        <v>8</v>
      </c>
      <c r="B4" s="7">
        <f t="shared" ref="B4:B44" si="0">D$2</f>
        <v>8</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AMB4"/>
      <c r="AMC4"/>
      <c r="AMD4"/>
      <c r="AME4"/>
      <c r="AMF4"/>
      <c r="AMG4"/>
      <c r="AMH4"/>
      <c r="AMI4"/>
    </row>
    <row r="5" spans="1:1023" s="7" customFormat="1" x14ac:dyDescent="0.2">
      <c r="A5" s="7">
        <f ca="1">COUNTIF(G5:OFFSET(G5,0,$D$2-1),"P")+COUNTIF(G5:OFFSET(G5,0,$D$2-1),"X")</f>
        <v>8</v>
      </c>
      <c r="B5" s="7">
        <f t="shared" si="0"/>
        <v>8</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AMB5"/>
      <c r="AMC5"/>
      <c r="AMD5"/>
      <c r="AME5"/>
      <c r="AMF5"/>
      <c r="AMG5"/>
      <c r="AMH5"/>
      <c r="AMI5"/>
    </row>
    <row r="6" spans="1:1023" s="7" customFormat="1" x14ac:dyDescent="0.2">
      <c r="A6" s="7">
        <f ca="1">COUNTIF(G6:OFFSET(G6,0,$D$2-1),"P")+COUNTIF(G6:OFFSET(G6,0,$D$2-1),"X")</f>
        <v>8</v>
      </c>
      <c r="B6" s="7">
        <f t="shared" si="0"/>
        <v>8</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AMB6"/>
      <c r="AMC6"/>
      <c r="AMD6"/>
      <c r="AME6"/>
      <c r="AMF6"/>
      <c r="AMG6"/>
      <c r="AMH6"/>
      <c r="AMI6"/>
    </row>
    <row r="7" spans="1:1023" s="7" customFormat="1" x14ac:dyDescent="0.2">
      <c r="A7" s="7">
        <f ca="1">COUNTIF(G7:OFFSET(G7,0,$D$2-1),"P")+COUNTIF(G7:OFFSET(G7,0,$D$2-1),"X")</f>
        <v>8</v>
      </c>
      <c r="B7" s="7">
        <f t="shared" si="0"/>
        <v>8</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AMB7"/>
      <c r="AMC7"/>
      <c r="AMD7"/>
      <c r="AME7"/>
      <c r="AMF7"/>
      <c r="AMG7"/>
      <c r="AMH7"/>
      <c r="AMI7"/>
    </row>
    <row r="8" spans="1:1023" s="7" customFormat="1" x14ac:dyDescent="0.2">
      <c r="A8" s="7">
        <f ca="1">COUNTIF(G8:OFFSET(G8,0,$D$2-1),"P")+COUNTIF(G8:OFFSET(G8,0,$D$2-1),"X")</f>
        <v>8</v>
      </c>
      <c r="B8" s="7">
        <f t="shared" si="0"/>
        <v>8</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AMB8"/>
      <c r="AMC8"/>
      <c r="AMD8"/>
      <c r="AME8"/>
      <c r="AMF8"/>
      <c r="AMG8"/>
      <c r="AMH8"/>
      <c r="AMI8"/>
    </row>
    <row r="9" spans="1:1023" s="7" customFormat="1" x14ac:dyDescent="0.2">
      <c r="A9" s="7">
        <f ca="1">COUNTIF(G9:OFFSET(G9,0,$D$2-1),"P")+COUNTIF(G9:OFFSET(G9,0,$D$2-1),"X")</f>
        <v>8</v>
      </c>
      <c r="B9" s="7">
        <f t="shared" si="0"/>
        <v>8</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M9" s="7" t="s">
        <v>10</v>
      </c>
      <c r="N9" s="7" t="s">
        <v>10</v>
      </c>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AMB9"/>
      <c r="AMC9"/>
      <c r="AMD9"/>
      <c r="AME9"/>
      <c r="AMF9"/>
      <c r="AMG9"/>
      <c r="AMH9"/>
      <c r="AMI9"/>
    </row>
    <row r="10" spans="1:1023" s="7" customFormat="1" x14ac:dyDescent="0.2">
      <c r="A10" s="7">
        <f ca="1">COUNTIF(G10:OFFSET(G10,0,$D$2-1),"P")+COUNTIF(G10:OFFSET(G10,0,$D$2-1),"X")</f>
        <v>8</v>
      </c>
      <c r="B10" s="7">
        <f t="shared" si="0"/>
        <v>8</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AMB10"/>
      <c r="AMC10"/>
      <c r="AMD10"/>
      <c r="AME10"/>
      <c r="AMF10"/>
      <c r="AMG10"/>
      <c r="AMH10"/>
      <c r="AMI10"/>
    </row>
    <row r="11" spans="1:1023" s="7" customFormat="1" x14ac:dyDescent="0.2">
      <c r="A11" s="7">
        <f ca="1">COUNTIF(G11:OFFSET(G11,0,$D$2-1),"P")+COUNTIF(G11:OFFSET(G11,0,$D$2-1),"X")</f>
        <v>8</v>
      </c>
      <c r="B11" s="7">
        <f t="shared" si="0"/>
        <v>8</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M11" s="7" t="s">
        <v>10</v>
      </c>
      <c r="N11" s="7" t="s">
        <v>10</v>
      </c>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AMB11"/>
      <c r="AMC11"/>
      <c r="AMD11"/>
      <c r="AME11"/>
      <c r="AMF11"/>
      <c r="AMG11"/>
      <c r="AMH11"/>
      <c r="AMI11"/>
    </row>
    <row r="12" spans="1:1023" s="7" customFormat="1" x14ac:dyDescent="0.2">
      <c r="A12" s="7">
        <f ca="1">COUNTIF(G12:OFFSET(G12,0,$D$2-1),"P")+COUNTIF(G12:OFFSET(G12,0,$D$2-1),"X")</f>
        <v>8</v>
      </c>
      <c r="B12" s="7">
        <f t="shared" si="0"/>
        <v>8</v>
      </c>
      <c r="C12" s="8">
        <f ca="1">(COUNTIF(G12:OFFSET(G12,0,$D$2-1),"P")/$D$2)+(COUNTIF(G12:OFFSET(G12,0,$D$2-1),"X")/$D$2)</f>
        <v>1</v>
      </c>
      <c r="D12" s="9" t="str">
        <f t="shared" ca="1" si="1"/>
        <v>PRESENTE</v>
      </c>
      <c r="E12" s="9" t="str">
        <f t="shared" ca="1" si="2"/>
        <v>P</v>
      </c>
      <c r="F12" s="9" t="s">
        <v>33</v>
      </c>
      <c r="G12" s="7" t="s">
        <v>10</v>
      </c>
      <c r="H12" s="7" t="s">
        <v>10</v>
      </c>
      <c r="I12" s="7" t="s">
        <v>10</v>
      </c>
      <c r="J12" s="7" t="s">
        <v>10</v>
      </c>
      <c r="K12" s="7" t="s">
        <v>10</v>
      </c>
      <c r="L12" s="7" t="s">
        <v>10</v>
      </c>
      <c r="M12" s="7" t="s">
        <v>10</v>
      </c>
      <c r="N12" s="7" t="s">
        <v>10</v>
      </c>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AMB12"/>
      <c r="AMC12"/>
      <c r="AMD12"/>
      <c r="AME12"/>
      <c r="AMF12"/>
      <c r="AMG12"/>
      <c r="AMH12"/>
      <c r="AMI12"/>
    </row>
    <row r="13" spans="1:1023" s="7" customFormat="1" x14ac:dyDescent="0.2">
      <c r="A13" s="7">
        <f ca="1">COUNTIF(G13:OFFSET(G13,0,$D$2-1),"P")+COUNTIF(G13:OFFSET(G13,0,$D$2-1),"X")</f>
        <v>8</v>
      </c>
      <c r="B13" s="7">
        <f t="shared" si="0"/>
        <v>8</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M13" s="7" t="s">
        <v>10</v>
      </c>
      <c r="N13" s="7" t="s">
        <v>10</v>
      </c>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AMB13"/>
      <c r="AMC13"/>
      <c r="AMD13"/>
      <c r="AME13"/>
      <c r="AMF13"/>
      <c r="AMG13"/>
      <c r="AMH13"/>
      <c r="AMI13"/>
    </row>
    <row r="14" spans="1:1023" s="7" customFormat="1" x14ac:dyDescent="0.2">
      <c r="A14" s="7">
        <f ca="1">COUNTIF(G14:OFFSET(G14,0,$D$2-1),"P")+COUNTIF(G14:OFFSET(G14,0,$D$2-1),"X")</f>
        <v>8</v>
      </c>
      <c r="B14" s="7">
        <f t="shared" si="0"/>
        <v>8</v>
      </c>
      <c r="C14" s="8">
        <f ca="1">(COUNTIF(G14:OFFSET(G14,0,$D$2-1),"P")/$D$2)+(COUNTIF(G14:OFFSET(G14,0,$D$2-1),"X")/$D$2)</f>
        <v>1</v>
      </c>
      <c r="D14" s="9" t="str">
        <f t="shared" ca="1" si="1"/>
        <v>PRESENTE</v>
      </c>
      <c r="E14" s="9" t="str">
        <f t="shared" ca="1" si="2"/>
        <v>P</v>
      </c>
      <c r="F14" s="9" t="s">
        <v>35</v>
      </c>
      <c r="G14" s="7" t="s">
        <v>10</v>
      </c>
      <c r="H14" s="7" t="s">
        <v>10</v>
      </c>
      <c r="I14" s="7" t="s">
        <v>10</v>
      </c>
      <c r="J14" s="7" t="s">
        <v>10</v>
      </c>
      <c r="K14" s="7" t="s">
        <v>10</v>
      </c>
      <c r="L14" s="7" t="s">
        <v>10</v>
      </c>
      <c r="M14" s="7" t="s">
        <v>10</v>
      </c>
      <c r="N14" s="7" t="s">
        <v>10</v>
      </c>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AMB14"/>
      <c r="AMC14"/>
      <c r="AMD14"/>
      <c r="AME14"/>
      <c r="AMF14"/>
      <c r="AMG14"/>
      <c r="AMH14"/>
      <c r="AMI14"/>
    </row>
    <row r="15" spans="1:1023" s="7" customFormat="1" x14ac:dyDescent="0.2">
      <c r="A15" s="7">
        <f ca="1">COUNTIF(G15:OFFSET(G15,0,$D$2-1),"P")+COUNTIF(G15:OFFSET(G15,0,$D$2-1),"X")</f>
        <v>8</v>
      </c>
      <c r="B15" s="7">
        <f t="shared" si="0"/>
        <v>8</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M15" s="7" t="s">
        <v>10</v>
      </c>
      <c r="N15" s="7" t="s">
        <v>10</v>
      </c>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AMB15"/>
      <c r="AMC15"/>
      <c r="AMD15"/>
      <c r="AME15"/>
      <c r="AMF15"/>
      <c r="AMG15"/>
      <c r="AMH15"/>
      <c r="AMI15"/>
    </row>
    <row r="16" spans="1:1023" s="7" customFormat="1" x14ac:dyDescent="0.2">
      <c r="A16" s="7">
        <f ca="1">COUNTIF(G16:OFFSET(G16,0,$D$2-1),"P")+COUNTIF(G16:OFFSET(G16,0,$D$2-1),"X")</f>
        <v>8</v>
      </c>
      <c r="B16" s="7">
        <f t="shared" si="0"/>
        <v>8</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AMB16"/>
      <c r="AMC16"/>
      <c r="AMD16"/>
      <c r="AME16"/>
      <c r="AMF16"/>
      <c r="AMG16"/>
      <c r="AMH16"/>
      <c r="AMI16"/>
    </row>
    <row r="17" spans="1:1023" s="7" customFormat="1" x14ac:dyDescent="0.2">
      <c r="A17" s="7">
        <f ca="1">COUNTIF(G17:OFFSET(G17,0,$D$2-1),"P")+COUNTIF(G17:OFFSET(G17,0,$D$2-1),"X")</f>
        <v>8</v>
      </c>
      <c r="B17" s="7">
        <f t="shared" si="0"/>
        <v>8</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AMB17"/>
      <c r="AMC17"/>
      <c r="AMD17"/>
      <c r="AME17"/>
      <c r="AMF17"/>
      <c r="AMG17"/>
      <c r="AMH17"/>
      <c r="AMI17"/>
    </row>
    <row r="18" spans="1:1023" s="7" customFormat="1" x14ac:dyDescent="0.2">
      <c r="A18" s="7">
        <f ca="1">COUNTIF(G18:OFFSET(G18,0,$D$2-1),"P")+COUNTIF(G18:OFFSET(G18,0,$D$2-1),"X")</f>
        <v>8</v>
      </c>
      <c r="B18" s="7">
        <f t="shared" si="0"/>
        <v>8</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AMB18"/>
      <c r="AMC18"/>
      <c r="AMD18"/>
      <c r="AME18"/>
      <c r="AMF18"/>
      <c r="AMG18"/>
      <c r="AMH18"/>
      <c r="AMI18"/>
    </row>
    <row r="19" spans="1:1023" s="7" customFormat="1" x14ac:dyDescent="0.2">
      <c r="A19" s="7">
        <f ca="1">COUNTIF(G19:OFFSET(G19,0,$D$2-1),"P")+COUNTIF(G19:OFFSET(G19,0,$D$2-1),"X")</f>
        <v>8</v>
      </c>
      <c r="B19" s="7">
        <f t="shared" si="0"/>
        <v>8</v>
      </c>
      <c r="C19" s="8">
        <f ca="1">(COUNTIF(G19:OFFSET(G19,0,$D$2-1),"P")/$D$2)+(COUNTIF(G19:OFFSET(G19,0,$D$2-1),"X")/$D$2)</f>
        <v>1</v>
      </c>
      <c r="D19" s="9" t="str">
        <f t="shared" ca="1" si="1"/>
        <v>PRESENTE</v>
      </c>
      <c r="E19" s="9" t="str">
        <f t="shared" ca="1" si="3"/>
        <v>P</v>
      </c>
      <c r="F19" s="11" t="s">
        <v>40</v>
      </c>
      <c r="G19" s="7" t="s">
        <v>10</v>
      </c>
      <c r="H19" s="7" t="s">
        <v>10</v>
      </c>
      <c r="I19" s="7" t="s">
        <v>10</v>
      </c>
      <c r="J19" s="7" t="s">
        <v>10</v>
      </c>
      <c r="K19" s="7" t="s">
        <v>10</v>
      </c>
      <c r="L19" s="7" t="s">
        <v>10</v>
      </c>
      <c r="M19" s="7" t="s">
        <v>10</v>
      </c>
      <c r="N19" s="7" t="s">
        <v>10</v>
      </c>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AMB19"/>
      <c r="AMC19"/>
      <c r="AMD19"/>
      <c r="AME19"/>
      <c r="AMF19"/>
      <c r="AMG19"/>
      <c r="AMH19"/>
      <c r="AMI19"/>
    </row>
    <row r="20" spans="1:1023" s="7" customFormat="1" x14ac:dyDescent="0.2">
      <c r="A20" s="7">
        <f ca="1">COUNTIF(G20:OFFSET(G20,0,$D$2-1),"P")+COUNTIF(G20:OFFSET(G20,0,$D$2-1),"X")</f>
        <v>8</v>
      </c>
      <c r="B20" s="7">
        <f t="shared" si="0"/>
        <v>8</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10</v>
      </c>
      <c r="N20" s="7" t="s">
        <v>10</v>
      </c>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AMB20"/>
      <c r="AMC20"/>
      <c r="AMD20"/>
      <c r="AME20"/>
      <c r="AMF20"/>
      <c r="AMG20"/>
      <c r="AMH20"/>
      <c r="AMI20"/>
    </row>
    <row r="21" spans="1:1023" s="7" customFormat="1" x14ac:dyDescent="0.2">
      <c r="A21" s="7">
        <f ca="1">COUNTIF(G21:OFFSET(G21,0,$D$2-1),"P")+COUNTIF(G21:OFFSET(G21,0,$D$2-1),"X")</f>
        <v>8</v>
      </c>
      <c r="B21" s="7">
        <f t="shared" si="0"/>
        <v>8</v>
      </c>
      <c r="C21" s="8">
        <f ca="1">(COUNTIF(G21:OFFSET(G21,0,$D$2-1),"P")/$D$2)+(COUNTIF(G21:OFFSET(G21,0,$D$2-1),"X")/$D$2)</f>
        <v>1</v>
      </c>
      <c r="D21" s="9" t="str">
        <f t="shared" ca="1" si="1"/>
        <v>PRESENTE</v>
      </c>
      <c r="E21" s="9" t="str">
        <f t="shared" ca="1" si="3"/>
        <v>P</v>
      </c>
      <c r="F21" s="11" t="s">
        <v>42</v>
      </c>
      <c r="G21" s="7" t="s">
        <v>10</v>
      </c>
      <c r="H21" s="7" t="s">
        <v>10</v>
      </c>
      <c r="I21" s="7" t="s">
        <v>10</v>
      </c>
      <c r="J21" s="7" t="s">
        <v>10</v>
      </c>
      <c r="K21" s="7" t="s">
        <v>10</v>
      </c>
      <c r="L21" s="7" t="s">
        <v>10</v>
      </c>
      <c r="M21" s="7" t="s">
        <v>10</v>
      </c>
      <c r="N21" s="7" t="s">
        <v>10</v>
      </c>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AMB21"/>
      <c r="AMC21"/>
      <c r="AMD21"/>
      <c r="AME21"/>
      <c r="AMF21"/>
      <c r="AMG21"/>
      <c r="AMH21"/>
      <c r="AMI21"/>
    </row>
    <row r="22" spans="1:1023" s="7" customFormat="1" x14ac:dyDescent="0.2">
      <c r="A22" s="7">
        <f ca="1">COUNTIF(G22:OFFSET(G22,0,$D$2-1),"P")+COUNTIF(G22:OFFSET(G22,0,$D$2-1),"X")</f>
        <v>8</v>
      </c>
      <c r="B22" s="7">
        <f t="shared" si="0"/>
        <v>8</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AMB22"/>
      <c r="AMC22"/>
      <c r="AMD22"/>
      <c r="AME22"/>
      <c r="AMF22"/>
      <c r="AMG22"/>
      <c r="AMH22"/>
      <c r="AMI22"/>
    </row>
    <row r="23" spans="1:1023" s="7" customFormat="1" x14ac:dyDescent="0.2">
      <c r="A23" s="7">
        <f ca="1">COUNTIF(G23:OFFSET(G23,0,$D$2-1),"P")+COUNTIF(G23:OFFSET(G23,0,$D$2-1),"X")</f>
        <v>8</v>
      </c>
      <c r="B23" s="7">
        <f t="shared" si="0"/>
        <v>8</v>
      </c>
      <c r="C23" s="8">
        <f ca="1">(COUNTIF(G23:OFFSET(G23,0,$D$2-1),"P")/$D$2)+(COUNTIF(G23:OFFSET(G23,0,$D$2-1),"X")/$D$2)</f>
        <v>1</v>
      </c>
      <c r="D23" s="9" t="str">
        <f t="shared" ca="1" si="1"/>
        <v>PRESENTE</v>
      </c>
      <c r="E23" s="9" t="str">
        <f t="shared" ca="1" si="3"/>
        <v>P</v>
      </c>
      <c r="F23" s="11" t="s">
        <v>44</v>
      </c>
      <c r="G23" s="7" t="s">
        <v>10</v>
      </c>
      <c r="H23" s="7" t="s">
        <v>10</v>
      </c>
      <c r="I23" s="7" t="s">
        <v>10</v>
      </c>
      <c r="J23" s="7" t="s">
        <v>10</v>
      </c>
      <c r="K23" s="7" t="s">
        <v>10</v>
      </c>
      <c r="L23" s="7" t="s">
        <v>10</v>
      </c>
      <c r="M23" s="7" t="s">
        <v>10</v>
      </c>
      <c r="N23" s="7" t="s">
        <v>10</v>
      </c>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AMB23"/>
      <c r="AMC23"/>
      <c r="AMD23"/>
      <c r="AME23"/>
      <c r="AMF23"/>
      <c r="AMG23"/>
      <c r="AMH23"/>
      <c r="AMI23"/>
    </row>
    <row r="24" spans="1:1023" s="7" customFormat="1" x14ac:dyDescent="0.2">
      <c r="A24" s="7">
        <f ca="1">COUNTIF(G24:OFFSET(G24,0,$D$2-1),"P")+COUNTIF(G24:OFFSET(G24,0,$D$2-1),"X")</f>
        <v>8</v>
      </c>
      <c r="B24" s="7">
        <f t="shared" si="0"/>
        <v>8</v>
      </c>
      <c r="C24" s="8">
        <f ca="1">(COUNTIF(G24:OFFSET(G24,0,$D$2-1),"P")/$D$2)+(COUNTIF(G24:OFFSET(G24,0,$D$2-1),"X")/$D$2)</f>
        <v>1</v>
      </c>
      <c r="D24" s="9" t="str">
        <f t="shared" ca="1" si="1"/>
        <v>PRESENTE</v>
      </c>
      <c r="E24" s="9" t="str">
        <f t="shared" ca="1" si="3"/>
        <v>P</v>
      </c>
      <c r="F24" s="11" t="s">
        <v>45</v>
      </c>
      <c r="G24" s="7" t="s">
        <v>10</v>
      </c>
      <c r="H24" s="7" t="s">
        <v>10</v>
      </c>
      <c r="I24" s="7" t="s">
        <v>10</v>
      </c>
      <c r="J24" s="7" t="s">
        <v>10</v>
      </c>
      <c r="K24" s="7" t="s">
        <v>10</v>
      </c>
      <c r="L24" s="7" t="s">
        <v>10</v>
      </c>
      <c r="M24" s="7" t="s">
        <v>10</v>
      </c>
      <c r="N24" s="7" t="s">
        <v>10</v>
      </c>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AMB24"/>
      <c r="AMC24"/>
      <c r="AMD24"/>
      <c r="AME24"/>
      <c r="AMF24"/>
      <c r="AMG24"/>
      <c r="AMH24"/>
      <c r="AMI24"/>
    </row>
    <row r="25" spans="1:1023" s="7" customFormat="1" x14ac:dyDescent="0.2">
      <c r="A25" s="7">
        <f ca="1">COUNTIF(G25:OFFSET(G25,0,$D$2-1),"P")+COUNTIF(G25:OFFSET(G25,0,$D$2-1),"X")</f>
        <v>8</v>
      </c>
      <c r="B25" s="7">
        <f t="shared" si="0"/>
        <v>8</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AMB25"/>
      <c r="AMC25"/>
      <c r="AMD25"/>
      <c r="AME25"/>
      <c r="AMF25"/>
      <c r="AMG25"/>
      <c r="AMH25"/>
      <c r="AMI25"/>
    </row>
    <row r="26" spans="1:1023" s="7" customFormat="1" x14ac:dyDescent="0.2">
      <c r="A26" s="7">
        <f ca="1">COUNTIF(G26:OFFSET(G26,0,$D$2-1),"P")+COUNTIF(G26:OFFSET(G26,0,$D$2-1),"X")</f>
        <v>8</v>
      </c>
      <c r="B26" s="7">
        <f t="shared" si="0"/>
        <v>8</v>
      </c>
      <c r="C26" s="8">
        <f ca="1">(COUNTIF(G26:OFFSET(G26,0,$D$2-1),"P")/$D$2)+(COUNTIF(G26:OFFSET(G26,0,$D$2-1),"X")/$D$2)</f>
        <v>1</v>
      </c>
      <c r="D26" s="9" t="str">
        <f t="shared" ca="1" si="1"/>
        <v>PRESENTE</v>
      </c>
      <c r="E26" s="9" t="str">
        <f t="shared" ca="1" si="3"/>
        <v>P</v>
      </c>
      <c r="F26" s="11" t="s">
        <v>47</v>
      </c>
      <c r="G26" s="7" t="s">
        <v>10</v>
      </c>
      <c r="H26" s="7" t="s">
        <v>10</v>
      </c>
      <c r="I26" s="7" t="s">
        <v>10</v>
      </c>
      <c r="J26" s="7" t="s">
        <v>10</v>
      </c>
      <c r="K26" s="7" t="s">
        <v>10</v>
      </c>
      <c r="L26" s="7" t="s">
        <v>10</v>
      </c>
      <c r="M26" s="7" t="s">
        <v>10</v>
      </c>
      <c r="N26" s="7" t="s">
        <v>10</v>
      </c>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AMB26"/>
      <c r="AMC26"/>
      <c r="AMD26"/>
      <c r="AME26"/>
      <c r="AMF26"/>
      <c r="AMG26"/>
      <c r="AMH26"/>
      <c r="AMI26"/>
    </row>
    <row r="27" spans="1:1023" s="7" customFormat="1" x14ac:dyDescent="0.2">
      <c r="A27" s="7">
        <f ca="1">COUNTIF(G27:OFFSET(G27,0,$D$2-1),"P")+COUNTIF(G27:OFFSET(G27,0,$D$2-1),"X")</f>
        <v>8</v>
      </c>
      <c r="B27" s="7">
        <f t="shared" si="0"/>
        <v>8</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AMB27"/>
      <c r="AMC27"/>
      <c r="AMD27"/>
      <c r="AME27"/>
      <c r="AMF27"/>
      <c r="AMG27"/>
      <c r="AMH27"/>
      <c r="AMI27"/>
    </row>
    <row r="28" spans="1:1023" s="7" customFormat="1" x14ac:dyDescent="0.2">
      <c r="A28" s="7">
        <f ca="1">COUNTIF(G28:OFFSET(G28,0,$D$2-1),"P")+COUNTIF(G28:OFFSET(G28,0,$D$2-1),"X")</f>
        <v>8</v>
      </c>
      <c r="B28" s="7">
        <f t="shared" si="0"/>
        <v>8</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M28" s="7" t="s">
        <v>10</v>
      </c>
      <c r="N28" s="7" t="s">
        <v>10</v>
      </c>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AMB28"/>
      <c r="AMC28"/>
      <c r="AMD28"/>
      <c r="AME28"/>
      <c r="AMF28"/>
      <c r="AMG28"/>
      <c r="AMH28"/>
      <c r="AMI28"/>
    </row>
    <row r="29" spans="1:1023" s="7" customFormat="1" x14ac:dyDescent="0.2">
      <c r="A29" s="7">
        <f ca="1">COUNTIF(G29:OFFSET(G29,0,$D$2-1),"P")+COUNTIF(G29:OFFSET(G29,0,$D$2-1),"X")</f>
        <v>8</v>
      </c>
      <c r="B29" s="7">
        <f t="shared" si="0"/>
        <v>8</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AMB29"/>
      <c r="AMC29"/>
      <c r="AMD29"/>
      <c r="AME29"/>
      <c r="AMF29"/>
      <c r="AMG29"/>
      <c r="AMH29"/>
      <c r="AMI29"/>
    </row>
    <row r="30" spans="1:1023" s="7" customFormat="1" x14ac:dyDescent="0.2">
      <c r="A30" s="7">
        <f ca="1">COUNTIF(G30:OFFSET(G30,0,$D$2-1),"P")+COUNTIF(G30:OFFSET(G30,0,$D$2-1),"X")</f>
        <v>8</v>
      </c>
      <c r="B30" s="7">
        <f t="shared" si="0"/>
        <v>8</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AMB30"/>
      <c r="AMC30"/>
      <c r="AMD30"/>
      <c r="AME30"/>
      <c r="AMF30"/>
      <c r="AMG30"/>
      <c r="AMH30"/>
      <c r="AMI30"/>
    </row>
    <row r="31" spans="1:1023" s="7" customFormat="1" x14ac:dyDescent="0.2">
      <c r="A31" s="7">
        <f ca="1">COUNTIF(G31:OFFSET(G31,0,$D$2-1),"P")+COUNTIF(G31:OFFSET(G31,0,$D$2-1),"X")</f>
        <v>8</v>
      </c>
      <c r="B31" s="7">
        <f t="shared" si="0"/>
        <v>8</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AMB31"/>
      <c r="AMC31"/>
      <c r="AMD31"/>
      <c r="AME31"/>
      <c r="AMF31"/>
      <c r="AMG31"/>
      <c r="AMH31"/>
      <c r="AMI31"/>
    </row>
    <row r="32" spans="1:1023" s="7" customFormat="1" ht="15.95" customHeight="1" x14ac:dyDescent="0.2">
      <c r="A32" s="7">
        <f ca="1">COUNTIF(G32:OFFSET(G32,0,$D$2-1),"P")+COUNTIF(G32:OFFSET(G32,0,$D$2-1),"X")</f>
        <v>8</v>
      </c>
      <c r="B32" s="7">
        <f t="shared" si="0"/>
        <v>8</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AMB32"/>
      <c r="AMC32"/>
      <c r="AMD32"/>
      <c r="AME32"/>
      <c r="AMF32"/>
      <c r="AMG32"/>
      <c r="AMH32"/>
      <c r="AMI32"/>
    </row>
    <row r="33" spans="1:1023" s="7" customFormat="1" ht="15.95" customHeight="1" x14ac:dyDescent="0.2">
      <c r="A33" s="7">
        <f ca="1">COUNTIF(G33:OFFSET(G33,0,$D$2-1),"P")+COUNTIF(G33:OFFSET(G33,0,$D$2-1),"X")</f>
        <v>8</v>
      </c>
      <c r="B33" s="7">
        <f t="shared" ref="B33" si="4">D$2</f>
        <v>8</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AMB33"/>
      <c r="AMC33"/>
      <c r="AMD33"/>
      <c r="AME33"/>
      <c r="AMF33"/>
      <c r="AMG33"/>
      <c r="AMH33"/>
      <c r="AMI33"/>
    </row>
    <row r="34" spans="1:1023" s="7" customFormat="1" ht="15.95" customHeight="1" x14ac:dyDescent="0.2">
      <c r="A34" s="7">
        <f ca="1">COUNTIF(G34:OFFSET(G34,0,$D$2-1),"P")+COUNTIF(G34:OFFSET(G34,0,$D$2-1),"X")</f>
        <v>5</v>
      </c>
      <c r="B34" s="7">
        <f t="shared" si="0"/>
        <v>8</v>
      </c>
      <c r="C34" s="8">
        <f ca="1">(COUNTIF(G34:OFFSET(G34,0,$D$2-1),"P")/$D$2)+(COUNTIF(G34:OFFSET(G34,0,$D$2-1),"X")/$D$2)</f>
        <v>0.625</v>
      </c>
      <c r="D34" s="9" t="str">
        <f ca="1">IF($C34&gt;=0.5,"PRESENTE","AUSENTE")</f>
        <v>PRESENTE</v>
      </c>
      <c r="E34" s="9" t="str">
        <f ca="1">IF($C38&gt;=0.5,"P","F")</f>
        <v>P</v>
      </c>
      <c r="F34" s="11" t="s">
        <v>72</v>
      </c>
      <c r="G34" s="7" t="s">
        <v>10</v>
      </c>
      <c r="H34" s="7" t="s">
        <v>10</v>
      </c>
      <c r="I34" s="7" t="s">
        <v>10</v>
      </c>
      <c r="J34" s="7" t="s">
        <v>10</v>
      </c>
      <c r="K34" s="7" t="s">
        <v>10</v>
      </c>
      <c r="L34" s="7" t="s">
        <v>17</v>
      </c>
      <c r="M34" s="7" t="s">
        <v>17</v>
      </c>
      <c r="N34" s="7" t="s">
        <v>17</v>
      </c>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AMB34"/>
      <c r="AMC34"/>
      <c r="AMD34"/>
      <c r="AME34"/>
      <c r="AMF34"/>
      <c r="AMG34"/>
      <c r="AMH34"/>
      <c r="AMI34"/>
    </row>
    <row r="35" spans="1:1023" s="7" customFormat="1" ht="15.95" customHeight="1" x14ac:dyDescent="0.2">
      <c r="A35" s="7">
        <f ca="1">COUNTIF(G35:OFFSET(G35,0,$D$2-1),"P")+COUNTIF(G35:OFFSET(G35,0,$D$2-1),"X")</f>
        <v>8</v>
      </c>
      <c r="B35" s="7">
        <f t="shared" si="0"/>
        <v>8</v>
      </c>
      <c r="C35" s="8">
        <f ca="1">(COUNTIF(G35:OFFSET(G35,0,$D$2-1),"P")/$D$2)+(COUNTIF(G35:OFFSET(G35,0,$D$2-1),"X")/$D$2)</f>
        <v>1</v>
      </c>
      <c r="D35" s="9" t="str">
        <f t="shared" ca="1" si="1"/>
        <v>PRESENTE</v>
      </c>
      <c r="E35" s="9" t="str">
        <f ca="1">IF($C32&gt;=0.5,"P","F")</f>
        <v>P</v>
      </c>
      <c r="F35" s="11" t="s">
        <v>55</v>
      </c>
      <c r="G35" s="7" t="s">
        <v>10</v>
      </c>
      <c r="H35" s="7" t="s">
        <v>10</v>
      </c>
      <c r="I35" s="7" t="s">
        <v>10</v>
      </c>
      <c r="J35" s="7" t="s">
        <v>10</v>
      </c>
      <c r="K35" s="7" t="s">
        <v>10</v>
      </c>
      <c r="L35" s="7" t="s">
        <v>10</v>
      </c>
      <c r="M35" s="7" t="s">
        <v>10</v>
      </c>
      <c r="N35" s="7" t="s">
        <v>10</v>
      </c>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AMB35"/>
      <c r="AMC35"/>
      <c r="AMD35"/>
      <c r="AME35"/>
      <c r="AMF35"/>
      <c r="AMG35"/>
      <c r="AMH35"/>
      <c r="AMI35"/>
    </row>
    <row r="36" spans="1:1023" s="7" customFormat="1" ht="15.75" customHeight="1" x14ac:dyDescent="0.2">
      <c r="A36" s="7">
        <f ca="1">COUNTIF(G36:OFFSET(G36,0,$D$2-1),"P")+COUNTIF(G36:OFFSET(G36,0,$D$2-1),"X")</f>
        <v>8</v>
      </c>
      <c r="B36" s="7">
        <f t="shared" si="0"/>
        <v>8</v>
      </c>
      <c r="C36" s="8">
        <f ca="1">(COUNTIF(G36:OFFSET(G36,0,$D$2-1),"P")/$D$2)+(COUNTIF(G36:OFFSET(G36,0,$D$2-1),"X")/$D$2)</f>
        <v>1</v>
      </c>
      <c r="D36" s="9" t="str">
        <f t="shared" ca="1" si="1"/>
        <v>PRESENTE</v>
      </c>
      <c r="E36" s="9" t="str">
        <f ca="1">IF($C35&gt;=0.5,"P","F")</f>
        <v>P</v>
      </c>
      <c r="F36" s="11" t="s">
        <v>56</v>
      </c>
      <c r="G36" s="7" t="s">
        <v>10</v>
      </c>
      <c r="H36" s="7" t="s">
        <v>10</v>
      </c>
      <c r="I36" s="7" t="s">
        <v>10</v>
      </c>
      <c r="J36" s="7" t="s">
        <v>10</v>
      </c>
      <c r="K36" s="7" t="s">
        <v>10</v>
      </c>
      <c r="L36" s="7" t="s">
        <v>10</v>
      </c>
      <c r="M36" s="7" t="s">
        <v>10</v>
      </c>
      <c r="N36" s="7" t="s">
        <v>10</v>
      </c>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AMB36"/>
      <c r="AMC36"/>
      <c r="AMD36"/>
      <c r="AME36"/>
      <c r="AMF36"/>
      <c r="AMG36"/>
      <c r="AMH36"/>
      <c r="AMI36"/>
    </row>
    <row r="37" spans="1:1023" s="7" customFormat="1" ht="15.75" customHeight="1" x14ac:dyDescent="0.2">
      <c r="A37" s="7">
        <f ca="1">COUNTIF(G37:OFFSET(G37,0,$D$2-1),"P")+COUNTIF(G37:OFFSET(G37,0,$D$2-1),"X")</f>
        <v>8</v>
      </c>
      <c r="B37" s="7">
        <f t="shared" ref="B37" si="5">D$2</f>
        <v>8</v>
      </c>
      <c r="C37" s="8">
        <f ca="1">(COUNTIF(G37:OFFSET(G37,0,$D$2-1),"P")/$D$2)+(COUNTIF(G37:OFFSET(G37,0,$D$2-1),"X")/$D$2)</f>
        <v>1</v>
      </c>
      <c r="D37" s="9" t="str">
        <f t="shared" ca="1" si="1"/>
        <v>PRESENTE</v>
      </c>
      <c r="E37" s="9" t="str">
        <f ca="1">IF($C36&gt;=0.5,"P","F")</f>
        <v>P</v>
      </c>
      <c r="F37" s="11" t="s">
        <v>57</v>
      </c>
      <c r="G37" s="7" t="s">
        <v>10</v>
      </c>
      <c r="H37" s="7" t="s">
        <v>10</v>
      </c>
      <c r="I37" s="7" t="s">
        <v>10</v>
      </c>
      <c r="J37" s="7" t="s">
        <v>10</v>
      </c>
      <c r="K37" s="7" t="s">
        <v>10</v>
      </c>
      <c r="L37" s="7" t="s">
        <v>10</v>
      </c>
      <c r="M37" s="7" t="s">
        <v>10</v>
      </c>
      <c r="N37" s="7" t="s">
        <v>10</v>
      </c>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AMB37"/>
      <c r="AMC37"/>
      <c r="AMD37"/>
      <c r="AME37"/>
      <c r="AMF37"/>
      <c r="AMG37"/>
      <c r="AMH37"/>
      <c r="AMI37"/>
    </row>
    <row r="38" spans="1:1023" s="7" customFormat="1" ht="15.95" customHeight="1" x14ac:dyDescent="0.2">
      <c r="A38" s="7">
        <f ca="1">COUNTIF(G38:OFFSET(G38,0,$D$2-1),"P")+COUNTIF(G38:OFFSET(G38,0,$D$2-1),"X")</f>
        <v>7</v>
      </c>
      <c r="B38" s="7">
        <f t="shared" si="0"/>
        <v>8</v>
      </c>
      <c r="C38" s="8">
        <f ca="1">(COUNTIF(G38:OFFSET(G38,0,$D$2-1),"P")/$D$2)+(COUNTIF(G38:OFFSET(G38,0,$D$2-1),"X")/$D$2)</f>
        <v>0.875</v>
      </c>
      <c r="D38" s="9" t="str">
        <f t="shared" ca="1" si="1"/>
        <v>PRESENTE</v>
      </c>
      <c r="E38" s="9" t="str">
        <f ca="1">IF($C36&gt;=0.5,"P","F")</f>
        <v>P</v>
      </c>
      <c r="F38" s="11" t="s">
        <v>58</v>
      </c>
      <c r="G38" s="7" t="s">
        <v>10</v>
      </c>
      <c r="H38" s="7" t="s">
        <v>10</v>
      </c>
      <c r="I38" s="7" t="s">
        <v>10</v>
      </c>
      <c r="J38" s="7" t="s">
        <v>10</v>
      </c>
      <c r="K38" s="7" t="s">
        <v>10</v>
      </c>
      <c r="L38" s="7" t="s">
        <v>10</v>
      </c>
      <c r="M38" s="7" t="s">
        <v>10</v>
      </c>
      <c r="N38" s="7" t="s">
        <v>17</v>
      </c>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AMB38"/>
      <c r="AMC38"/>
      <c r="AMD38"/>
      <c r="AME38"/>
      <c r="AMF38"/>
      <c r="AMG38"/>
      <c r="AMH38"/>
      <c r="AMI38"/>
    </row>
    <row r="39" spans="1:1023" s="7" customFormat="1" ht="15.95" customHeight="1" x14ac:dyDescent="0.2">
      <c r="A39" s="7">
        <f ca="1">COUNTIF(G39:OFFSET(G39,0,$D$2-1),"P")+COUNTIF(G39:OFFSET(G39,0,$D$2-1),"X")</f>
        <v>8</v>
      </c>
      <c r="B39" s="7">
        <f t="shared" si="0"/>
        <v>8</v>
      </c>
      <c r="C39" s="8">
        <f ca="1">(COUNTIF(G39:OFFSET(G39,0,$D$2-1),"P")/$D$2)+(COUNTIF(G39:OFFSET(G39,0,$D$2-1),"X")/$D$2)</f>
        <v>1</v>
      </c>
      <c r="D39" s="9" t="str">
        <f t="shared" ca="1" si="1"/>
        <v>PRESENTE</v>
      </c>
      <c r="E39" s="9"/>
      <c r="F39" s="11" t="s">
        <v>59</v>
      </c>
      <c r="G39" s="7" t="s">
        <v>10</v>
      </c>
      <c r="H39" s="7" t="s">
        <v>10</v>
      </c>
      <c r="I39" s="7" t="s">
        <v>10</v>
      </c>
      <c r="J39" s="7" t="s">
        <v>10</v>
      </c>
      <c r="K39" s="7" t="s">
        <v>10</v>
      </c>
      <c r="L39" s="7" t="s">
        <v>10</v>
      </c>
      <c r="M39" s="7" t="s">
        <v>10</v>
      </c>
      <c r="N39" s="7" t="s">
        <v>10</v>
      </c>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AMB39"/>
      <c r="AMC39"/>
      <c r="AMD39"/>
      <c r="AME39"/>
      <c r="AMF39"/>
      <c r="AMG39"/>
      <c r="AMH39"/>
      <c r="AMI39"/>
    </row>
    <row r="40" spans="1:1023" s="7" customFormat="1" ht="15.95" customHeight="1" x14ac:dyDescent="0.2">
      <c r="A40" s="7">
        <f ca="1">COUNTIF(G40:OFFSET(G40,0,$D$2-1),"P")+COUNTIF(G40:OFFSET(G40,0,$D$2-1),"X")</f>
        <v>8</v>
      </c>
      <c r="B40" s="7">
        <f t="shared" si="0"/>
        <v>8</v>
      </c>
      <c r="C40" s="8">
        <f ca="1">(COUNTIF(G40:OFFSET(G40,0,$D$2-1),"P")/$D$2)+(COUNTIF(G40:OFFSET(G40,0,$D$2-1),"X")/$D$2)</f>
        <v>1</v>
      </c>
      <c r="D40" s="9" t="str">
        <f t="shared" ca="1" si="1"/>
        <v>PRESENTE</v>
      </c>
      <c r="E40" s="9" t="str">
        <f ca="1">IF($C34&gt;=0.5,"P","F")</f>
        <v>P</v>
      </c>
      <c r="F40" s="11" t="s">
        <v>60</v>
      </c>
      <c r="G40" s="7" t="s">
        <v>10</v>
      </c>
      <c r="H40" s="7" t="s">
        <v>10</v>
      </c>
      <c r="I40" s="7" t="s">
        <v>10</v>
      </c>
      <c r="J40" s="7" t="s">
        <v>10</v>
      </c>
      <c r="K40" s="7" t="s">
        <v>10</v>
      </c>
      <c r="L40" s="7" t="s">
        <v>10</v>
      </c>
      <c r="M40" s="7" t="s">
        <v>10</v>
      </c>
      <c r="N40" s="7" t="s">
        <v>10</v>
      </c>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AMB40"/>
      <c r="AMC40"/>
      <c r="AMD40"/>
      <c r="AME40"/>
      <c r="AMF40"/>
      <c r="AMG40"/>
      <c r="AMH40"/>
      <c r="AMI40"/>
    </row>
    <row r="41" spans="1:1023" s="7" customFormat="1" ht="15.95" customHeight="1" x14ac:dyDescent="0.2">
      <c r="A41" s="7">
        <f ca="1">COUNTIF(G41:OFFSET(G41,0,$D$2-1),"P")+COUNTIF(G41:OFFSET(G41,0,$D$2-1),"X")</f>
        <v>8</v>
      </c>
      <c r="B41" s="7">
        <f t="shared" si="0"/>
        <v>8</v>
      </c>
      <c r="C41" s="8">
        <f ca="1">(COUNTIF(G41:OFFSET(G41,0,$D$2-1),"P")/$D$2)+(COUNTIF(G41:OFFSET(G41,0,$D$2-1),"X")/$D$2)</f>
        <v>1</v>
      </c>
      <c r="D41" s="9" t="str">
        <f t="shared" ca="1" si="1"/>
        <v>PRESENTE</v>
      </c>
      <c r="E41" s="9" t="str">
        <f ca="1">IF($C40&gt;=0.5,"P","F")</f>
        <v>P</v>
      </c>
      <c r="F41" s="11" t="s">
        <v>61</v>
      </c>
      <c r="G41" s="7" t="s">
        <v>10</v>
      </c>
      <c r="H41" s="7" t="s">
        <v>10</v>
      </c>
      <c r="I41" s="7" t="s">
        <v>10</v>
      </c>
      <c r="J41" s="7" t="s">
        <v>10</v>
      </c>
      <c r="K41" s="7" t="s">
        <v>10</v>
      </c>
      <c r="L41" s="7" t="s">
        <v>10</v>
      </c>
      <c r="M41" s="7" t="s">
        <v>10</v>
      </c>
      <c r="N41" s="7" t="s">
        <v>10</v>
      </c>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AMB41"/>
      <c r="AMC41"/>
      <c r="AMD41"/>
      <c r="AME41"/>
      <c r="AMF41"/>
      <c r="AMG41"/>
      <c r="AMH41"/>
      <c r="AMI41"/>
    </row>
    <row r="42" spans="1:1023" s="7" customFormat="1" ht="15.95" customHeight="1" x14ac:dyDescent="0.2">
      <c r="A42" s="7">
        <f ca="1">COUNTIF(G42:OFFSET(G42,0,$D$2-1),"P")+COUNTIF(G42:OFFSET(G42,0,$D$2-1),"X")</f>
        <v>8</v>
      </c>
      <c r="B42" s="7">
        <f t="shared" si="0"/>
        <v>8</v>
      </c>
      <c r="C42" s="8">
        <f ca="1">(COUNTIF(G42:OFFSET(G42,0,$D$2-1),"P")/$D$2)+(COUNTIF(G42:OFFSET(G42,0,$D$2-1),"X")/$D$2)</f>
        <v>1</v>
      </c>
      <c r="D42" s="9" t="str">
        <f t="shared" ca="1" si="1"/>
        <v>PRESENTE</v>
      </c>
      <c r="E42" s="9" t="str">
        <f ca="1">IF($C42&gt;=0.5,"P","F")</f>
        <v>P</v>
      </c>
      <c r="F42" s="11" t="s">
        <v>62</v>
      </c>
      <c r="G42" s="7" t="s">
        <v>10</v>
      </c>
      <c r="H42" s="7" t="s">
        <v>10</v>
      </c>
      <c r="I42" s="7" t="s">
        <v>10</v>
      </c>
      <c r="J42" s="7" t="s">
        <v>10</v>
      </c>
      <c r="K42" s="7" t="s">
        <v>10</v>
      </c>
      <c r="L42" s="7" t="s">
        <v>10</v>
      </c>
      <c r="M42" s="7" t="s">
        <v>10</v>
      </c>
      <c r="N42" s="7" t="s">
        <v>10</v>
      </c>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AMB42"/>
      <c r="AMC42"/>
      <c r="AMD42"/>
      <c r="AME42"/>
      <c r="AMF42"/>
      <c r="AMG42"/>
      <c r="AMH42"/>
      <c r="AMI42"/>
    </row>
    <row r="43" spans="1:1023" s="7" customFormat="1" ht="15.95" customHeight="1" x14ac:dyDescent="0.2">
      <c r="A43" s="7">
        <f ca="1">COUNTIF(G43:OFFSET(G43,0,$D$2-1),"P")+COUNTIF(G43:OFFSET(G43,0,$D$2-1),"X")</f>
        <v>8</v>
      </c>
      <c r="B43" s="7">
        <f t="shared" si="0"/>
        <v>8</v>
      </c>
      <c r="C43" s="8">
        <f ca="1">(COUNTIF(G43:OFFSET(G43,0,$D$2-1),"P")/$D$2)+(COUNTIF(G43:OFFSET(G43,0,$D$2-1),"X")/$D$2)</f>
        <v>1</v>
      </c>
      <c r="D43" s="9" t="str">
        <f t="shared" ca="1" si="1"/>
        <v>PRESENTE</v>
      </c>
      <c r="E43" s="9" t="str">
        <f ca="1">IF($C43&gt;=0.5,"P","F")</f>
        <v>P</v>
      </c>
      <c r="F43" s="11" t="s">
        <v>63</v>
      </c>
      <c r="G43" s="7" t="s">
        <v>10</v>
      </c>
      <c r="H43" s="7" t="s">
        <v>10</v>
      </c>
      <c r="I43" s="7" t="s">
        <v>10</v>
      </c>
      <c r="J43" s="7" t="s">
        <v>10</v>
      </c>
      <c r="K43" s="7" t="s">
        <v>10</v>
      </c>
      <c r="L43" s="7" t="s">
        <v>10</v>
      </c>
      <c r="M43" s="7" t="s">
        <v>10</v>
      </c>
      <c r="N43" s="7" t="s">
        <v>10</v>
      </c>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AMB43"/>
      <c r="AMC43"/>
      <c r="AMD43"/>
      <c r="AME43"/>
      <c r="AMF43"/>
      <c r="AMG43"/>
      <c r="AMH43"/>
      <c r="AMI43"/>
    </row>
    <row r="44" spans="1:1023" s="7" customFormat="1" ht="15.95" customHeight="1" x14ac:dyDescent="0.2">
      <c r="A44" s="7">
        <f ca="1">COUNTIF(G44:OFFSET(G44,0,$D$2-1),"P")+COUNTIF(G44:OFFSET(G44,0,$D$2-1),"X")</f>
        <v>8</v>
      </c>
      <c r="B44" s="7">
        <f t="shared" si="0"/>
        <v>8</v>
      </c>
      <c r="C44" s="8">
        <f ca="1">(COUNTIF(G44:OFFSET(G44,0,$D$2-1),"P")/$D$2)+(COUNTIF(G44:OFFSET(G44,0,$D$2-1),"X")/$D$2)</f>
        <v>1</v>
      </c>
      <c r="D44" s="9" t="str">
        <f t="shared" ca="1" si="1"/>
        <v>PRESENTE</v>
      </c>
      <c r="E44" s="9" t="str">
        <f ca="1">IF($C44&gt;=0.5,"P","F")</f>
        <v>P</v>
      </c>
      <c r="F44" s="11" t="s">
        <v>64</v>
      </c>
      <c r="G44" s="7" t="s">
        <v>10</v>
      </c>
      <c r="H44" s="7" t="s">
        <v>10</v>
      </c>
      <c r="I44" s="7" t="s">
        <v>10</v>
      </c>
      <c r="J44" s="7" t="s">
        <v>10</v>
      </c>
      <c r="K44" s="7" t="s">
        <v>10</v>
      </c>
      <c r="L44" s="7" t="s">
        <v>10</v>
      </c>
      <c r="M44" s="7" t="s">
        <v>10</v>
      </c>
      <c r="N44" s="7" t="s">
        <v>10</v>
      </c>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AMB44"/>
      <c r="AMC44"/>
      <c r="AMD44"/>
      <c r="AME44"/>
      <c r="AMF44"/>
      <c r="AMG44"/>
      <c r="AMH44"/>
      <c r="AMI44"/>
    </row>
    <row r="45" spans="1:1023" s="13" customFormat="1" ht="21" x14ac:dyDescent="0.35">
      <c r="A45" s="12"/>
      <c r="B45" s="12"/>
      <c r="D45" s="12"/>
      <c r="E45" s="14"/>
      <c r="F45" s="13" t="s">
        <v>14</v>
      </c>
      <c r="G45" s="13">
        <f>COUNTIF(G4:G44,"P")+COUNTIF(G4:G44,"X")</f>
        <v>41</v>
      </c>
      <c r="H45" s="13">
        <f t="shared" ref="H45:I45" si="6">COUNTIF(H4:H44,"P")+COUNTIF(H4:H44,"X")</f>
        <v>41</v>
      </c>
      <c r="I45" s="13">
        <f t="shared" si="6"/>
        <v>41</v>
      </c>
      <c r="J45" s="13">
        <f t="shared" ref="J45:K45" si="7">COUNTIF(J4:J44,"P")+COUNTIF(J4:J44,"X")</f>
        <v>41</v>
      </c>
      <c r="K45" s="13">
        <f t="shared" si="7"/>
        <v>41</v>
      </c>
      <c r="L45" s="13">
        <f t="shared" ref="L45" si="8">COUNTIF(L4:L44,"P")+COUNTIF(L4:L44,"X")</f>
        <v>40</v>
      </c>
      <c r="M45" s="13">
        <f t="shared" ref="M45" si="9">COUNTIF(M4:M44,"P")+COUNTIF(M4:M44,"X")</f>
        <v>40</v>
      </c>
      <c r="N45" s="13">
        <f t="shared" ref="N45" si="10">COUNTIF(N4:N44,"P")+COUNTIF(N4:N44,"X")</f>
        <v>39</v>
      </c>
      <c r="AH45" s="13">
        <f t="shared" ref="AH45:BG45" si="11">COUNTIF(AH4:AH44,"P")+COUNTIF(AH4:AH44,"X")</f>
        <v>0</v>
      </c>
      <c r="AI45" s="13">
        <f t="shared" si="11"/>
        <v>0</v>
      </c>
      <c r="AJ45" s="13">
        <f t="shared" si="11"/>
        <v>0</v>
      </c>
      <c r="AK45" s="13">
        <f t="shared" si="11"/>
        <v>0</v>
      </c>
      <c r="AL45" s="13">
        <f t="shared" si="11"/>
        <v>0</v>
      </c>
      <c r="AM45" s="13">
        <f t="shared" si="11"/>
        <v>0</v>
      </c>
      <c r="AN45" s="13">
        <f t="shared" si="11"/>
        <v>0</v>
      </c>
      <c r="AO45" s="13">
        <f t="shared" si="11"/>
        <v>0</v>
      </c>
      <c r="AP45" s="13">
        <f t="shared" si="11"/>
        <v>0</v>
      </c>
      <c r="AQ45" s="13">
        <f t="shared" si="11"/>
        <v>0</v>
      </c>
      <c r="AR45" s="13">
        <f t="shared" si="11"/>
        <v>0</v>
      </c>
      <c r="AS45" s="13">
        <f t="shared" si="11"/>
        <v>0</v>
      </c>
      <c r="AT45" s="13">
        <f t="shared" si="11"/>
        <v>0</v>
      </c>
      <c r="AU45" s="13">
        <f t="shared" si="11"/>
        <v>0</v>
      </c>
      <c r="AV45" s="13">
        <f t="shared" si="11"/>
        <v>0</v>
      </c>
      <c r="AW45" s="13">
        <f t="shared" si="11"/>
        <v>0</v>
      </c>
      <c r="AX45" s="13">
        <f t="shared" si="11"/>
        <v>0</v>
      </c>
      <c r="AY45" s="13">
        <f t="shared" si="11"/>
        <v>0</v>
      </c>
      <c r="AZ45" s="13">
        <f t="shared" si="11"/>
        <v>0</v>
      </c>
      <c r="BA45" s="13">
        <f t="shared" si="11"/>
        <v>0</v>
      </c>
      <c r="BB45" s="13">
        <f t="shared" si="11"/>
        <v>0</v>
      </c>
      <c r="BC45" s="13">
        <f t="shared" si="11"/>
        <v>0</v>
      </c>
      <c r="BD45" s="13">
        <f t="shared" si="11"/>
        <v>0</v>
      </c>
      <c r="BE45" s="13">
        <f t="shared" si="11"/>
        <v>0</v>
      </c>
      <c r="BF45" s="13">
        <f t="shared" si="11"/>
        <v>0</v>
      </c>
      <c r="BG45" s="13">
        <f t="shared" si="11"/>
        <v>0</v>
      </c>
      <c r="AMB45"/>
      <c r="AMC45"/>
      <c r="AMD45"/>
      <c r="AME45"/>
      <c r="AMF45"/>
      <c r="AMG45"/>
      <c r="AMH45"/>
      <c r="AMI45"/>
    </row>
    <row r="46" spans="1:1023" ht="15" x14ac:dyDescent="0.25">
      <c r="D46" s="2"/>
      <c r="E46" s="2"/>
      <c r="F46" s="2"/>
    </row>
    <row r="47" spans="1:1023" ht="15" x14ac:dyDescent="0.25">
      <c r="D47" s="2"/>
      <c r="E47" s="2"/>
      <c r="F47" s="2" t="s">
        <v>15</v>
      </c>
    </row>
    <row r="48" spans="1:1023" ht="15" x14ac:dyDescent="0.25">
      <c r="D48" s="15" t="s">
        <v>10</v>
      </c>
      <c r="E48" s="15"/>
      <c r="F48" s="16" t="s">
        <v>16</v>
      </c>
    </row>
    <row r="49" spans="1:33" ht="15" x14ac:dyDescent="0.25">
      <c r="D49" s="15" t="s">
        <v>17</v>
      </c>
      <c r="E49" s="15"/>
      <c r="F49" s="16" t="s">
        <v>18</v>
      </c>
    </row>
    <row r="50" spans="1:33" ht="15" x14ac:dyDescent="0.25">
      <c r="D50" s="15" t="s">
        <v>19</v>
      </c>
      <c r="E50" s="15"/>
      <c r="F50" s="16" t="s">
        <v>20</v>
      </c>
    </row>
    <row r="51" spans="1:33" ht="15" x14ac:dyDescent="0.25">
      <c r="D51" s="15" t="s">
        <v>21</v>
      </c>
      <c r="E51" s="15"/>
      <c r="F51" s="16" t="s">
        <v>22</v>
      </c>
    </row>
    <row r="52" spans="1:33" ht="15" x14ac:dyDescent="0.25">
      <c r="D52" s="15" t="s">
        <v>23</v>
      </c>
      <c r="E52" s="15"/>
      <c r="F52" s="16" t="s">
        <v>24</v>
      </c>
    </row>
    <row r="53" spans="1:33" ht="15" x14ac:dyDescent="0.25">
      <c r="D53" s="15" t="s">
        <v>25</v>
      </c>
      <c r="E53" s="15"/>
      <c r="F53" s="2" t="s">
        <v>26</v>
      </c>
    </row>
    <row r="54" spans="1:33" ht="15.75" thickBot="1" x14ac:dyDescent="0.3">
      <c r="D54" s="2"/>
      <c r="E54" s="2"/>
      <c r="F54" s="2"/>
    </row>
    <row r="55" spans="1:33" ht="24" customHeight="1" thickBot="1" x14ac:dyDescent="0.25">
      <c r="A55" s="22" t="s">
        <v>27</v>
      </c>
      <c r="B55" s="22"/>
      <c r="C55" s="22"/>
      <c r="D55" s="22"/>
      <c r="E55" s="22"/>
      <c r="F55" s="22"/>
      <c r="G55" s="22"/>
      <c r="H55" s="20"/>
      <c r="I55" s="20"/>
      <c r="J55" s="20"/>
      <c r="K55" s="20"/>
      <c r="L55" s="21"/>
      <c r="M55" s="20"/>
      <c r="N55" s="21"/>
      <c r="O55" s="20"/>
      <c r="P55" s="20"/>
      <c r="Q55" s="20"/>
      <c r="R55" s="20"/>
      <c r="S55" s="20"/>
      <c r="T55" s="19"/>
      <c r="U55" s="19"/>
      <c r="V55" s="19"/>
      <c r="W55" s="19"/>
      <c r="X55" s="19"/>
      <c r="Y55" s="19"/>
      <c r="Z55" s="19"/>
      <c r="AA55" s="19"/>
      <c r="AB55" s="19"/>
      <c r="AC55" s="19"/>
      <c r="AD55" s="19"/>
      <c r="AE55" s="19"/>
      <c r="AF55" s="19"/>
      <c r="AG55" s="19"/>
    </row>
    <row r="56" spans="1:33" ht="13.5" thickBot="1" x14ac:dyDescent="0.25"/>
    <row r="57" spans="1:33" ht="24" customHeight="1" thickBot="1" x14ac:dyDescent="0.25">
      <c r="A57" s="22" t="s">
        <v>28</v>
      </c>
      <c r="B57" s="22"/>
      <c r="C57" s="22"/>
      <c r="D57" s="22"/>
      <c r="E57" s="22"/>
      <c r="F57" s="22"/>
      <c r="G57" s="22"/>
      <c r="H57" s="20"/>
      <c r="I57" s="20"/>
      <c r="J57" s="20"/>
      <c r="K57" s="20"/>
      <c r="L57" s="21"/>
      <c r="M57" s="20"/>
      <c r="N57" s="21"/>
      <c r="O57" s="20"/>
      <c r="P57" s="20"/>
      <c r="Q57" s="20"/>
      <c r="R57" s="20"/>
      <c r="S57" s="20"/>
      <c r="T57" s="19"/>
      <c r="U57" s="19"/>
      <c r="V57" s="19"/>
      <c r="W57" s="19"/>
      <c r="X57" s="19"/>
      <c r="Y57" s="19"/>
      <c r="Z57" s="19"/>
      <c r="AA57" s="19"/>
      <c r="AB57" s="19"/>
      <c r="AC57" s="19"/>
      <c r="AD57" s="19"/>
      <c r="AE57" s="19"/>
      <c r="AF57" s="19"/>
      <c r="AG57" s="19"/>
    </row>
    <row r="58" spans="1:33" ht="15" x14ac:dyDescent="0.25">
      <c r="D58" s="2"/>
      <c r="E58" s="2"/>
      <c r="F58" s="2"/>
    </row>
    <row r="59" spans="1:33" ht="15" x14ac:dyDescent="0.25">
      <c r="D59" s="2"/>
      <c r="E59" s="2"/>
      <c r="F59" s="2"/>
    </row>
    <row r="60" spans="1:33" ht="15" x14ac:dyDescent="0.25">
      <c r="D60" s="2"/>
      <c r="E60" s="2"/>
      <c r="F60" s="2"/>
    </row>
    <row r="61" spans="1:33" ht="15" x14ac:dyDescent="0.25">
      <c r="D61" s="2"/>
      <c r="E61" s="2"/>
      <c r="F61" s="2"/>
    </row>
    <row r="62" spans="1:33" ht="15" x14ac:dyDescent="0.25">
      <c r="D62" s="2"/>
      <c r="E62" s="2"/>
      <c r="F62" s="2"/>
    </row>
    <row r="63" spans="1:33" ht="15" x14ac:dyDescent="0.25">
      <c r="D63" s="2"/>
      <c r="E63" s="2"/>
      <c r="F63" s="2"/>
    </row>
    <row r="64" spans="1:33"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H3:IM32">
    <cfRule type="cellIs" dxfId="326" priority="941" operator="equal">
      <formula>"X"</formula>
    </cfRule>
    <cfRule type="cellIs" dxfId="325" priority="942" operator="equal">
      <formula>"F"</formula>
    </cfRule>
    <cfRule type="cellIs" dxfId="324" priority="943" operator="equal">
      <formula>"P"</formula>
    </cfRule>
  </conditionalFormatting>
  <conditionalFormatting sqref="A4:E44 G4:G44 AH33:IM65536">
    <cfRule type="cellIs" dxfId="323" priority="712" operator="equal">
      <formula>"X"</formula>
    </cfRule>
    <cfRule type="cellIs" dxfId="322" priority="713" operator="equal">
      <formula>"F"</formula>
    </cfRule>
    <cfRule type="cellIs" dxfId="321" priority="714" operator="equal">
      <formula>"P"</formula>
    </cfRule>
  </conditionalFormatting>
  <conditionalFormatting sqref="A45:G65536">
    <cfRule type="cellIs" dxfId="320" priority="733" operator="equal">
      <formula>"X"</formula>
    </cfRule>
    <cfRule type="cellIs" dxfId="319" priority="734" operator="equal">
      <formula>"F"</formula>
    </cfRule>
    <cfRule type="cellIs" dxfId="318" priority="735" operator="equal">
      <formula>"P"</formula>
    </cfRule>
  </conditionalFormatting>
  <conditionalFormatting sqref="G1:G3">
    <cfRule type="cellIs" dxfId="317" priority="950" operator="equal">
      <formula>"X"</formula>
    </cfRule>
    <cfRule type="cellIs" dxfId="316" priority="951" operator="equal">
      <formula>"F"</formula>
    </cfRule>
    <cfRule type="cellIs" dxfId="315" priority="952" operator="equal">
      <formula>"P"</formula>
    </cfRule>
  </conditionalFormatting>
  <conditionalFormatting sqref="AH1:IM2">
    <cfRule type="cellIs" dxfId="314" priority="724" operator="equal">
      <formula>"X"</formula>
    </cfRule>
    <cfRule type="cellIs" dxfId="313" priority="725" operator="equal">
      <formula>"F"</formula>
    </cfRule>
    <cfRule type="cellIs" dxfId="312" priority="726" operator="equal">
      <formula>"P"</formula>
    </cfRule>
  </conditionalFormatting>
  <conditionalFormatting sqref="T35">
    <cfRule type="cellIs" dxfId="311" priority="514" operator="equal">
      <formula>"X"</formula>
    </cfRule>
    <cfRule type="cellIs" dxfId="310" priority="515" operator="equal">
      <formula>"F"</formula>
    </cfRule>
    <cfRule type="cellIs" dxfId="309" priority="516" operator="equal">
      <formula>"P"</formula>
    </cfRule>
  </conditionalFormatting>
  <conditionalFormatting sqref="T42 T45 T1:T2">
    <cfRule type="cellIs" dxfId="308" priority="511" operator="equal">
      <formula>"X"</formula>
    </cfRule>
    <cfRule type="cellIs" dxfId="307" priority="512" operator="equal">
      <formula>"F"</formula>
    </cfRule>
    <cfRule type="cellIs" dxfId="306" priority="513" operator="equal">
      <formula>"P"</formula>
    </cfRule>
  </conditionalFormatting>
  <conditionalFormatting sqref="T4:T34 T43:T44 T36:T41">
    <cfRule type="cellIs" dxfId="305" priority="505" operator="equal">
      <formula>"X"</formula>
    </cfRule>
    <cfRule type="cellIs" dxfId="304" priority="506" operator="equal">
      <formula>"F"</formula>
    </cfRule>
    <cfRule type="cellIs" dxfId="303" priority="507" operator="equal">
      <formula>"P"</formula>
    </cfRule>
  </conditionalFormatting>
  <conditionalFormatting sqref="T46:T65536">
    <cfRule type="cellIs" dxfId="302" priority="508" operator="equal">
      <formula>"X"</formula>
    </cfRule>
    <cfRule type="cellIs" dxfId="301" priority="509" operator="equal">
      <formula>"F"</formula>
    </cfRule>
    <cfRule type="cellIs" dxfId="300" priority="510" operator="equal">
      <formula>"P"</formula>
    </cfRule>
  </conditionalFormatting>
  <conditionalFormatting sqref="U35">
    <cfRule type="cellIs" dxfId="299" priority="502" operator="equal">
      <formula>"X"</formula>
    </cfRule>
    <cfRule type="cellIs" dxfId="298" priority="503" operator="equal">
      <formula>"F"</formula>
    </cfRule>
    <cfRule type="cellIs" dxfId="297" priority="504" operator="equal">
      <formula>"P"</formula>
    </cfRule>
  </conditionalFormatting>
  <conditionalFormatting sqref="U42 U45 U1:U2">
    <cfRule type="cellIs" dxfId="296" priority="499" operator="equal">
      <formula>"X"</formula>
    </cfRule>
    <cfRule type="cellIs" dxfId="295" priority="500" operator="equal">
      <formula>"F"</formula>
    </cfRule>
    <cfRule type="cellIs" dxfId="294" priority="501" operator="equal">
      <formula>"P"</formula>
    </cfRule>
  </conditionalFormatting>
  <conditionalFormatting sqref="U4:U34 U43:U44 U36:U41">
    <cfRule type="cellIs" dxfId="293" priority="493" operator="equal">
      <formula>"X"</formula>
    </cfRule>
    <cfRule type="cellIs" dxfId="292" priority="494" operator="equal">
      <formula>"F"</formula>
    </cfRule>
    <cfRule type="cellIs" dxfId="291" priority="495" operator="equal">
      <formula>"P"</formula>
    </cfRule>
  </conditionalFormatting>
  <conditionalFormatting sqref="U46:U65536">
    <cfRule type="cellIs" dxfId="290" priority="496" operator="equal">
      <formula>"X"</formula>
    </cfRule>
    <cfRule type="cellIs" dxfId="289" priority="497" operator="equal">
      <formula>"F"</formula>
    </cfRule>
    <cfRule type="cellIs" dxfId="288" priority="498" operator="equal">
      <formula>"P"</formula>
    </cfRule>
  </conditionalFormatting>
  <conditionalFormatting sqref="V35">
    <cfRule type="cellIs" dxfId="287" priority="490" operator="equal">
      <formula>"X"</formula>
    </cfRule>
    <cfRule type="cellIs" dxfId="286" priority="491" operator="equal">
      <formula>"F"</formula>
    </cfRule>
    <cfRule type="cellIs" dxfId="285" priority="492" operator="equal">
      <formula>"P"</formula>
    </cfRule>
  </conditionalFormatting>
  <conditionalFormatting sqref="V42 V45 V1:V2">
    <cfRule type="cellIs" dxfId="284" priority="487" operator="equal">
      <formula>"X"</formula>
    </cfRule>
    <cfRule type="cellIs" dxfId="283" priority="488" operator="equal">
      <formula>"F"</formula>
    </cfRule>
    <cfRule type="cellIs" dxfId="282" priority="489" operator="equal">
      <formula>"P"</formula>
    </cfRule>
  </conditionalFormatting>
  <conditionalFormatting sqref="V4:V34 V43:V44 V36:V41">
    <cfRule type="cellIs" dxfId="281" priority="481" operator="equal">
      <formula>"X"</formula>
    </cfRule>
    <cfRule type="cellIs" dxfId="280" priority="482" operator="equal">
      <formula>"F"</formula>
    </cfRule>
    <cfRule type="cellIs" dxfId="279" priority="483" operator="equal">
      <formula>"P"</formula>
    </cfRule>
  </conditionalFormatting>
  <conditionalFormatting sqref="V46:V65536">
    <cfRule type="cellIs" dxfId="278" priority="484" operator="equal">
      <formula>"X"</formula>
    </cfRule>
    <cfRule type="cellIs" dxfId="277" priority="485" operator="equal">
      <formula>"F"</formula>
    </cfRule>
    <cfRule type="cellIs" dxfId="276" priority="486" operator="equal">
      <formula>"P"</formula>
    </cfRule>
  </conditionalFormatting>
  <conditionalFormatting sqref="W35">
    <cfRule type="cellIs" dxfId="275" priority="478" operator="equal">
      <formula>"X"</formula>
    </cfRule>
    <cfRule type="cellIs" dxfId="274" priority="479" operator="equal">
      <formula>"F"</formula>
    </cfRule>
    <cfRule type="cellIs" dxfId="273" priority="480" operator="equal">
      <formula>"P"</formula>
    </cfRule>
  </conditionalFormatting>
  <conditionalFormatting sqref="W42 W45 W1:W2">
    <cfRule type="cellIs" dxfId="272" priority="475" operator="equal">
      <formula>"X"</formula>
    </cfRule>
    <cfRule type="cellIs" dxfId="271" priority="476" operator="equal">
      <formula>"F"</formula>
    </cfRule>
    <cfRule type="cellIs" dxfId="270" priority="477" operator="equal">
      <formula>"P"</formula>
    </cfRule>
  </conditionalFormatting>
  <conditionalFormatting sqref="W4:W34 W43:W44 W36:W41">
    <cfRule type="cellIs" dxfId="269" priority="469" operator="equal">
      <formula>"X"</formula>
    </cfRule>
    <cfRule type="cellIs" dxfId="268" priority="470" operator="equal">
      <formula>"F"</formula>
    </cfRule>
    <cfRule type="cellIs" dxfId="267" priority="471" operator="equal">
      <formula>"P"</formula>
    </cfRule>
  </conditionalFormatting>
  <conditionalFormatting sqref="W46:W65536">
    <cfRule type="cellIs" dxfId="266" priority="472" operator="equal">
      <formula>"X"</formula>
    </cfRule>
    <cfRule type="cellIs" dxfId="265" priority="473" operator="equal">
      <formula>"F"</formula>
    </cfRule>
    <cfRule type="cellIs" dxfId="264" priority="474" operator="equal">
      <formula>"P"</formula>
    </cfRule>
  </conditionalFormatting>
  <conditionalFormatting sqref="X35">
    <cfRule type="cellIs" dxfId="263" priority="466" operator="equal">
      <formula>"X"</formula>
    </cfRule>
    <cfRule type="cellIs" dxfId="262" priority="467" operator="equal">
      <formula>"F"</formula>
    </cfRule>
    <cfRule type="cellIs" dxfId="261" priority="468" operator="equal">
      <formula>"P"</formula>
    </cfRule>
  </conditionalFormatting>
  <conditionalFormatting sqref="X42 X45 X1:X2">
    <cfRule type="cellIs" dxfId="260" priority="463" operator="equal">
      <formula>"X"</formula>
    </cfRule>
    <cfRule type="cellIs" dxfId="259" priority="464" operator="equal">
      <formula>"F"</formula>
    </cfRule>
    <cfRule type="cellIs" dxfId="258" priority="465" operator="equal">
      <formula>"P"</formula>
    </cfRule>
  </conditionalFormatting>
  <conditionalFormatting sqref="X4:X34 X43:X44 X36:X41">
    <cfRule type="cellIs" dxfId="257" priority="457" operator="equal">
      <formula>"X"</formula>
    </cfRule>
    <cfRule type="cellIs" dxfId="256" priority="458" operator="equal">
      <formula>"F"</formula>
    </cfRule>
    <cfRule type="cellIs" dxfId="255" priority="459" operator="equal">
      <formula>"P"</formula>
    </cfRule>
  </conditionalFormatting>
  <conditionalFormatting sqref="X46:X65536">
    <cfRule type="cellIs" dxfId="254" priority="460" operator="equal">
      <formula>"X"</formula>
    </cfRule>
    <cfRule type="cellIs" dxfId="253" priority="461" operator="equal">
      <formula>"F"</formula>
    </cfRule>
    <cfRule type="cellIs" dxfId="252" priority="462" operator="equal">
      <formula>"P"</formula>
    </cfRule>
  </conditionalFormatting>
  <conditionalFormatting sqref="Y35">
    <cfRule type="cellIs" dxfId="251" priority="454" operator="equal">
      <formula>"X"</formula>
    </cfRule>
    <cfRule type="cellIs" dxfId="250" priority="455" operator="equal">
      <formula>"F"</formula>
    </cfRule>
    <cfRule type="cellIs" dxfId="249" priority="456" operator="equal">
      <formula>"P"</formula>
    </cfRule>
  </conditionalFormatting>
  <conditionalFormatting sqref="Y42 Y45 Y1:Y2">
    <cfRule type="cellIs" dxfId="248" priority="451" operator="equal">
      <formula>"X"</formula>
    </cfRule>
    <cfRule type="cellIs" dxfId="247" priority="452" operator="equal">
      <formula>"F"</formula>
    </cfRule>
    <cfRule type="cellIs" dxfId="246" priority="453" operator="equal">
      <formula>"P"</formula>
    </cfRule>
  </conditionalFormatting>
  <conditionalFormatting sqref="Y4:Y34 Y43:Y44 Y36:Y41">
    <cfRule type="cellIs" dxfId="245" priority="445" operator="equal">
      <formula>"X"</formula>
    </cfRule>
    <cfRule type="cellIs" dxfId="244" priority="446" operator="equal">
      <formula>"F"</formula>
    </cfRule>
    <cfRule type="cellIs" dxfId="243" priority="447" operator="equal">
      <formula>"P"</formula>
    </cfRule>
  </conditionalFormatting>
  <conditionalFormatting sqref="Y46:Y65536">
    <cfRule type="cellIs" dxfId="242" priority="448" operator="equal">
      <formula>"X"</formula>
    </cfRule>
    <cfRule type="cellIs" dxfId="241" priority="449" operator="equal">
      <formula>"F"</formula>
    </cfRule>
    <cfRule type="cellIs" dxfId="240" priority="450" operator="equal">
      <formula>"P"</formula>
    </cfRule>
  </conditionalFormatting>
  <conditionalFormatting sqref="Z35">
    <cfRule type="cellIs" dxfId="239" priority="442" operator="equal">
      <formula>"X"</formula>
    </cfRule>
    <cfRule type="cellIs" dxfId="238" priority="443" operator="equal">
      <formula>"F"</formula>
    </cfRule>
    <cfRule type="cellIs" dxfId="237" priority="444" operator="equal">
      <formula>"P"</formula>
    </cfRule>
  </conditionalFormatting>
  <conditionalFormatting sqref="Z42 Z45 Z1:Z2">
    <cfRule type="cellIs" dxfId="236" priority="439" operator="equal">
      <formula>"X"</formula>
    </cfRule>
    <cfRule type="cellIs" dxfId="235" priority="440" operator="equal">
      <formula>"F"</formula>
    </cfRule>
    <cfRule type="cellIs" dxfId="234" priority="441" operator="equal">
      <formula>"P"</formula>
    </cfRule>
  </conditionalFormatting>
  <conditionalFormatting sqref="Z4:Z34 Z43:Z44 Z36:Z41">
    <cfRule type="cellIs" dxfId="233" priority="433" operator="equal">
      <formula>"X"</formula>
    </cfRule>
    <cfRule type="cellIs" dxfId="232" priority="434" operator="equal">
      <formula>"F"</formula>
    </cfRule>
    <cfRule type="cellIs" dxfId="231" priority="435" operator="equal">
      <formula>"P"</formula>
    </cfRule>
  </conditionalFormatting>
  <conditionalFormatting sqref="Z46:Z65536">
    <cfRule type="cellIs" dxfId="230" priority="436" operator="equal">
      <formula>"X"</formula>
    </cfRule>
    <cfRule type="cellIs" dxfId="229" priority="437" operator="equal">
      <formula>"F"</formula>
    </cfRule>
    <cfRule type="cellIs" dxfId="228" priority="438" operator="equal">
      <formula>"P"</formula>
    </cfRule>
  </conditionalFormatting>
  <conditionalFormatting sqref="AA35">
    <cfRule type="cellIs" dxfId="227" priority="430" operator="equal">
      <formula>"X"</formula>
    </cfRule>
    <cfRule type="cellIs" dxfId="226" priority="431" operator="equal">
      <formula>"F"</formula>
    </cfRule>
    <cfRule type="cellIs" dxfId="225" priority="432" operator="equal">
      <formula>"P"</formula>
    </cfRule>
  </conditionalFormatting>
  <conditionalFormatting sqref="AA42 AA45 AA1:AA2">
    <cfRule type="cellIs" dxfId="224" priority="427" operator="equal">
      <formula>"X"</formula>
    </cfRule>
    <cfRule type="cellIs" dxfId="223" priority="428" operator="equal">
      <formula>"F"</formula>
    </cfRule>
    <cfRule type="cellIs" dxfId="222" priority="429" operator="equal">
      <formula>"P"</formula>
    </cfRule>
  </conditionalFormatting>
  <conditionalFormatting sqref="AA4:AA34 AA43:AA44 AA36:AA41">
    <cfRule type="cellIs" dxfId="221" priority="421" operator="equal">
      <formula>"X"</formula>
    </cfRule>
    <cfRule type="cellIs" dxfId="220" priority="422" operator="equal">
      <formula>"F"</formula>
    </cfRule>
    <cfRule type="cellIs" dxfId="219" priority="423" operator="equal">
      <formula>"P"</formula>
    </cfRule>
  </conditionalFormatting>
  <conditionalFormatting sqref="AA46:AA65536">
    <cfRule type="cellIs" dxfId="218" priority="424" operator="equal">
      <formula>"X"</formula>
    </cfRule>
    <cfRule type="cellIs" dxfId="217" priority="425" operator="equal">
      <formula>"F"</formula>
    </cfRule>
    <cfRule type="cellIs" dxfId="216" priority="426" operator="equal">
      <formula>"P"</formula>
    </cfRule>
  </conditionalFormatting>
  <conditionalFormatting sqref="AB35">
    <cfRule type="cellIs" dxfId="215" priority="418" operator="equal">
      <formula>"X"</formula>
    </cfRule>
    <cfRule type="cellIs" dxfId="214" priority="419" operator="equal">
      <formula>"F"</formula>
    </cfRule>
    <cfRule type="cellIs" dxfId="213" priority="420" operator="equal">
      <formula>"P"</formula>
    </cfRule>
  </conditionalFormatting>
  <conditionalFormatting sqref="AB42 AB45 AB1:AB2">
    <cfRule type="cellIs" dxfId="212" priority="415" operator="equal">
      <formula>"X"</formula>
    </cfRule>
    <cfRule type="cellIs" dxfId="211" priority="416" operator="equal">
      <formula>"F"</formula>
    </cfRule>
    <cfRule type="cellIs" dxfId="210" priority="417" operator="equal">
      <formula>"P"</formula>
    </cfRule>
  </conditionalFormatting>
  <conditionalFormatting sqref="AB4:AB34 AB43:AB44 AB36:AB41">
    <cfRule type="cellIs" dxfId="209" priority="409" operator="equal">
      <formula>"X"</formula>
    </cfRule>
    <cfRule type="cellIs" dxfId="208" priority="410" operator="equal">
      <formula>"F"</formula>
    </cfRule>
    <cfRule type="cellIs" dxfId="207" priority="411" operator="equal">
      <formula>"P"</formula>
    </cfRule>
  </conditionalFormatting>
  <conditionalFormatting sqref="AB46:AB65536">
    <cfRule type="cellIs" dxfId="206" priority="412" operator="equal">
      <formula>"X"</formula>
    </cfRule>
    <cfRule type="cellIs" dxfId="205" priority="413" operator="equal">
      <formula>"F"</formula>
    </cfRule>
    <cfRule type="cellIs" dxfId="204" priority="414" operator="equal">
      <formula>"P"</formula>
    </cfRule>
  </conditionalFormatting>
  <conditionalFormatting sqref="AC35">
    <cfRule type="cellIs" dxfId="203" priority="406" operator="equal">
      <formula>"X"</formula>
    </cfRule>
    <cfRule type="cellIs" dxfId="202" priority="407" operator="equal">
      <formula>"F"</formula>
    </cfRule>
    <cfRule type="cellIs" dxfId="201" priority="408" operator="equal">
      <formula>"P"</formula>
    </cfRule>
  </conditionalFormatting>
  <conditionalFormatting sqref="AC42 AC45 AC1:AC2">
    <cfRule type="cellIs" dxfId="200" priority="403" operator="equal">
      <formula>"X"</formula>
    </cfRule>
    <cfRule type="cellIs" dxfId="199" priority="404" operator="equal">
      <formula>"F"</formula>
    </cfRule>
    <cfRule type="cellIs" dxfId="198" priority="405" operator="equal">
      <formula>"P"</formula>
    </cfRule>
  </conditionalFormatting>
  <conditionalFormatting sqref="AC4:AC34 AC43:AC44 AC36:AC41">
    <cfRule type="cellIs" dxfId="197" priority="397" operator="equal">
      <formula>"X"</formula>
    </cfRule>
    <cfRule type="cellIs" dxfId="196" priority="398" operator="equal">
      <formula>"F"</formula>
    </cfRule>
    <cfRule type="cellIs" dxfId="195" priority="399" operator="equal">
      <formula>"P"</formula>
    </cfRule>
  </conditionalFormatting>
  <conditionalFormatting sqref="AC46:AC65536">
    <cfRule type="cellIs" dxfId="194" priority="400" operator="equal">
      <formula>"X"</formula>
    </cfRule>
    <cfRule type="cellIs" dxfId="193" priority="401" operator="equal">
      <formula>"F"</formula>
    </cfRule>
    <cfRule type="cellIs" dxfId="192" priority="402" operator="equal">
      <formula>"P"</formula>
    </cfRule>
  </conditionalFormatting>
  <conditionalFormatting sqref="AD35">
    <cfRule type="cellIs" dxfId="191" priority="394" operator="equal">
      <formula>"X"</formula>
    </cfRule>
    <cfRule type="cellIs" dxfId="190" priority="395" operator="equal">
      <formula>"F"</formula>
    </cfRule>
    <cfRule type="cellIs" dxfId="189" priority="396" operator="equal">
      <formula>"P"</formula>
    </cfRule>
  </conditionalFormatting>
  <conditionalFormatting sqref="AD42 AD45 AD1:AD2">
    <cfRule type="cellIs" dxfId="188" priority="391" operator="equal">
      <formula>"X"</formula>
    </cfRule>
    <cfRule type="cellIs" dxfId="187" priority="392" operator="equal">
      <formula>"F"</formula>
    </cfRule>
    <cfRule type="cellIs" dxfId="186" priority="393" operator="equal">
      <formula>"P"</formula>
    </cfRule>
  </conditionalFormatting>
  <conditionalFormatting sqref="AD4:AD34 AD43:AD44 AD36:AD41">
    <cfRule type="cellIs" dxfId="185" priority="385" operator="equal">
      <formula>"X"</formula>
    </cfRule>
    <cfRule type="cellIs" dxfId="184" priority="386" operator="equal">
      <formula>"F"</formula>
    </cfRule>
    <cfRule type="cellIs" dxfId="183" priority="387" operator="equal">
      <formula>"P"</formula>
    </cfRule>
  </conditionalFormatting>
  <conditionalFormatting sqref="AD46:AD65536">
    <cfRule type="cellIs" dxfId="182" priority="388" operator="equal">
      <formula>"X"</formula>
    </cfRule>
    <cfRule type="cellIs" dxfId="181" priority="389" operator="equal">
      <formula>"F"</formula>
    </cfRule>
    <cfRule type="cellIs" dxfId="180" priority="390" operator="equal">
      <formula>"P"</formula>
    </cfRule>
  </conditionalFormatting>
  <conditionalFormatting sqref="AE35">
    <cfRule type="cellIs" dxfId="179" priority="382" operator="equal">
      <formula>"X"</formula>
    </cfRule>
    <cfRule type="cellIs" dxfId="178" priority="383" operator="equal">
      <formula>"F"</formula>
    </cfRule>
    <cfRule type="cellIs" dxfId="177" priority="384" operator="equal">
      <formula>"P"</formula>
    </cfRule>
  </conditionalFormatting>
  <conditionalFormatting sqref="AE42 AE45 AE1:AE2">
    <cfRule type="cellIs" dxfId="176" priority="379" operator="equal">
      <formula>"X"</formula>
    </cfRule>
    <cfRule type="cellIs" dxfId="175" priority="380" operator="equal">
      <formula>"F"</formula>
    </cfRule>
    <cfRule type="cellIs" dxfId="174" priority="381" operator="equal">
      <formula>"P"</formula>
    </cfRule>
  </conditionalFormatting>
  <conditionalFormatting sqref="AE4:AE34 AE43:AE44 AE36:AE41">
    <cfRule type="cellIs" dxfId="173" priority="373" operator="equal">
      <formula>"X"</formula>
    </cfRule>
    <cfRule type="cellIs" dxfId="172" priority="374" operator="equal">
      <formula>"F"</formula>
    </cfRule>
    <cfRule type="cellIs" dxfId="171" priority="375" operator="equal">
      <formula>"P"</formula>
    </cfRule>
  </conditionalFormatting>
  <conditionalFormatting sqref="AE46:AE65536">
    <cfRule type="cellIs" dxfId="170" priority="376" operator="equal">
      <formula>"X"</formula>
    </cfRule>
    <cfRule type="cellIs" dxfId="169" priority="377" operator="equal">
      <formula>"F"</formula>
    </cfRule>
    <cfRule type="cellIs" dxfId="168" priority="378" operator="equal">
      <formula>"P"</formula>
    </cfRule>
  </conditionalFormatting>
  <conditionalFormatting sqref="AF35">
    <cfRule type="cellIs" dxfId="167" priority="370" operator="equal">
      <formula>"X"</formula>
    </cfRule>
    <cfRule type="cellIs" dxfId="166" priority="371" operator="equal">
      <formula>"F"</formula>
    </cfRule>
    <cfRule type="cellIs" dxfId="165" priority="372" operator="equal">
      <formula>"P"</formula>
    </cfRule>
  </conditionalFormatting>
  <conditionalFormatting sqref="AF42 AF45 AF1:AF2">
    <cfRule type="cellIs" dxfId="164" priority="367" operator="equal">
      <formula>"X"</formula>
    </cfRule>
    <cfRule type="cellIs" dxfId="163" priority="368" operator="equal">
      <formula>"F"</formula>
    </cfRule>
    <cfRule type="cellIs" dxfId="162" priority="369" operator="equal">
      <formula>"P"</formula>
    </cfRule>
  </conditionalFormatting>
  <conditionalFormatting sqref="AF4:AF34 AF43:AF44 AF36:AF41">
    <cfRule type="cellIs" dxfId="161" priority="361" operator="equal">
      <formula>"X"</formula>
    </cfRule>
    <cfRule type="cellIs" dxfId="160" priority="362" operator="equal">
      <formula>"F"</formula>
    </cfRule>
    <cfRule type="cellIs" dxfId="159" priority="363" operator="equal">
      <formula>"P"</formula>
    </cfRule>
  </conditionalFormatting>
  <conditionalFormatting sqref="AF46:AF65536">
    <cfRule type="cellIs" dxfId="158" priority="364" operator="equal">
      <formula>"X"</formula>
    </cfRule>
    <cfRule type="cellIs" dxfId="157" priority="365" operator="equal">
      <formula>"F"</formula>
    </cfRule>
    <cfRule type="cellIs" dxfId="156" priority="366" operator="equal">
      <formula>"P"</formula>
    </cfRule>
  </conditionalFormatting>
  <conditionalFormatting sqref="AG35">
    <cfRule type="cellIs" dxfId="155" priority="358" operator="equal">
      <formula>"X"</formula>
    </cfRule>
    <cfRule type="cellIs" dxfId="154" priority="359" operator="equal">
      <formula>"F"</formula>
    </cfRule>
    <cfRule type="cellIs" dxfId="153" priority="360" operator="equal">
      <formula>"P"</formula>
    </cfRule>
  </conditionalFormatting>
  <conditionalFormatting sqref="AG42 AG45 AG1:AG2">
    <cfRule type="cellIs" dxfId="152" priority="355" operator="equal">
      <formula>"X"</formula>
    </cfRule>
    <cfRule type="cellIs" dxfId="151" priority="356" operator="equal">
      <formula>"F"</formula>
    </cfRule>
    <cfRule type="cellIs" dxfId="150" priority="357" operator="equal">
      <formula>"P"</formula>
    </cfRule>
  </conditionalFormatting>
  <conditionalFormatting sqref="AG4:AG34 AG43:AG44 AG36:AG41">
    <cfRule type="cellIs" dxfId="149" priority="349" operator="equal">
      <formula>"X"</formula>
    </cfRule>
    <cfRule type="cellIs" dxfId="148" priority="350" operator="equal">
      <formula>"F"</formula>
    </cfRule>
    <cfRule type="cellIs" dxfId="147" priority="351" operator="equal">
      <formula>"P"</formula>
    </cfRule>
  </conditionalFormatting>
  <conditionalFormatting sqref="AG46:AG65536">
    <cfRule type="cellIs" dxfId="146" priority="352" operator="equal">
      <formula>"X"</formula>
    </cfRule>
    <cfRule type="cellIs" dxfId="145" priority="353" operator="equal">
      <formula>"F"</formula>
    </cfRule>
    <cfRule type="cellIs" dxfId="144" priority="354" operator="equal">
      <formula>"P"</formula>
    </cfRule>
  </conditionalFormatting>
  <conditionalFormatting sqref="J35">
    <cfRule type="cellIs" dxfId="143" priority="142" operator="equal">
      <formula>"X"</formula>
    </cfRule>
    <cfRule type="cellIs" dxfId="142" priority="143" operator="equal">
      <formula>"F"</formula>
    </cfRule>
    <cfRule type="cellIs" dxfId="141" priority="144" operator="equal">
      <formula>"P"</formula>
    </cfRule>
  </conditionalFormatting>
  <conditionalFormatting sqref="J42 J45 J1:J2">
    <cfRule type="cellIs" dxfId="140" priority="139" operator="equal">
      <formula>"X"</formula>
    </cfRule>
    <cfRule type="cellIs" dxfId="139" priority="140" operator="equal">
      <formula>"F"</formula>
    </cfRule>
    <cfRule type="cellIs" dxfId="138" priority="141" operator="equal">
      <formula>"P"</formula>
    </cfRule>
  </conditionalFormatting>
  <conditionalFormatting sqref="J4:J34 J43:J44 J36:J41">
    <cfRule type="cellIs" dxfId="137" priority="133" operator="equal">
      <formula>"X"</formula>
    </cfRule>
    <cfRule type="cellIs" dxfId="136" priority="134" operator="equal">
      <formula>"F"</formula>
    </cfRule>
    <cfRule type="cellIs" dxfId="135" priority="135" operator="equal">
      <formula>"P"</formula>
    </cfRule>
  </conditionalFormatting>
  <conditionalFormatting sqref="J46:J65536">
    <cfRule type="cellIs" dxfId="134" priority="136" operator="equal">
      <formula>"X"</formula>
    </cfRule>
    <cfRule type="cellIs" dxfId="133" priority="137" operator="equal">
      <formula>"F"</formula>
    </cfRule>
    <cfRule type="cellIs" dxfId="132" priority="138" operator="equal">
      <formula>"P"</formula>
    </cfRule>
  </conditionalFormatting>
  <conditionalFormatting sqref="I35">
    <cfRule type="cellIs" dxfId="131" priority="154" operator="equal">
      <formula>"X"</formula>
    </cfRule>
    <cfRule type="cellIs" dxfId="130" priority="155" operator="equal">
      <formula>"F"</formula>
    </cfRule>
    <cfRule type="cellIs" dxfId="129" priority="156" operator="equal">
      <formula>"P"</formula>
    </cfRule>
  </conditionalFormatting>
  <conditionalFormatting sqref="I42 I45 I1:I2">
    <cfRule type="cellIs" dxfId="128" priority="151" operator="equal">
      <formula>"X"</formula>
    </cfRule>
    <cfRule type="cellIs" dxfId="127" priority="152" operator="equal">
      <formula>"F"</formula>
    </cfRule>
    <cfRule type="cellIs" dxfId="126" priority="153" operator="equal">
      <formula>"P"</formula>
    </cfRule>
  </conditionalFormatting>
  <conditionalFormatting sqref="I4:I34 I43:I44 I36:I41">
    <cfRule type="cellIs" dxfId="125" priority="145" operator="equal">
      <formula>"X"</formula>
    </cfRule>
    <cfRule type="cellIs" dxfId="124" priority="146" operator="equal">
      <formula>"F"</formula>
    </cfRule>
    <cfRule type="cellIs" dxfId="123" priority="147" operator="equal">
      <formula>"P"</formula>
    </cfRule>
  </conditionalFormatting>
  <conditionalFormatting sqref="I46:I65536">
    <cfRule type="cellIs" dxfId="122" priority="148" operator="equal">
      <formula>"X"</formula>
    </cfRule>
    <cfRule type="cellIs" dxfId="121" priority="149" operator="equal">
      <formula>"F"</formula>
    </cfRule>
    <cfRule type="cellIs" dxfId="120" priority="150" operator="equal">
      <formula>"P"</formula>
    </cfRule>
  </conditionalFormatting>
  <conditionalFormatting sqref="H35">
    <cfRule type="cellIs" dxfId="119" priority="166" operator="equal">
      <formula>"X"</formula>
    </cfRule>
    <cfRule type="cellIs" dxfId="118" priority="167" operator="equal">
      <formula>"F"</formula>
    </cfRule>
    <cfRule type="cellIs" dxfId="117" priority="168" operator="equal">
      <formula>"P"</formula>
    </cfRule>
  </conditionalFormatting>
  <conditionalFormatting sqref="H42 H45 H1:H2">
    <cfRule type="cellIs" dxfId="116" priority="163" operator="equal">
      <formula>"X"</formula>
    </cfRule>
    <cfRule type="cellIs" dxfId="115" priority="164" operator="equal">
      <formula>"F"</formula>
    </cfRule>
    <cfRule type="cellIs" dxfId="114" priority="165" operator="equal">
      <formula>"P"</formula>
    </cfRule>
  </conditionalFormatting>
  <conditionalFormatting sqref="H4:H34 H43:H44 H36:H41">
    <cfRule type="cellIs" dxfId="113" priority="157" operator="equal">
      <formula>"X"</formula>
    </cfRule>
    <cfRule type="cellIs" dxfId="112" priority="158" operator="equal">
      <formula>"F"</formula>
    </cfRule>
    <cfRule type="cellIs" dxfId="111" priority="159" operator="equal">
      <formula>"P"</formula>
    </cfRule>
  </conditionalFormatting>
  <conditionalFormatting sqref="H46:H65536">
    <cfRule type="cellIs" dxfId="110" priority="160" operator="equal">
      <formula>"X"</formula>
    </cfRule>
    <cfRule type="cellIs" dxfId="109" priority="161" operator="equal">
      <formula>"F"</formula>
    </cfRule>
    <cfRule type="cellIs" dxfId="108" priority="162" operator="equal">
      <formula>"P"</formula>
    </cfRule>
  </conditionalFormatting>
  <conditionalFormatting sqref="K35">
    <cfRule type="cellIs" dxfId="107" priority="130" operator="equal">
      <formula>"X"</formula>
    </cfRule>
    <cfRule type="cellIs" dxfId="106" priority="131" operator="equal">
      <formula>"F"</formula>
    </cfRule>
    <cfRule type="cellIs" dxfId="105" priority="132" operator="equal">
      <formula>"P"</formula>
    </cfRule>
  </conditionalFormatting>
  <conditionalFormatting sqref="K42 K45 K1:K2">
    <cfRule type="cellIs" dxfId="104" priority="127" operator="equal">
      <formula>"X"</formula>
    </cfRule>
    <cfRule type="cellIs" dxfId="103" priority="128" operator="equal">
      <formula>"F"</formula>
    </cfRule>
    <cfRule type="cellIs" dxfId="102" priority="129" operator="equal">
      <formula>"P"</formula>
    </cfRule>
  </conditionalFormatting>
  <conditionalFormatting sqref="K4:K34 K43:K44 K36:K41">
    <cfRule type="cellIs" dxfId="101" priority="121" operator="equal">
      <formula>"X"</formula>
    </cfRule>
    <cfRule type="cellIs" dxfId="100" priority="122" operator="equal">
      <formula>"F"</formula>
    </cfRule>
    <cfRule type="cellIs" dxfId="99" priority="123" operator="equal">
      <formula>"P"</formula>
    </cfRule>
  </conditionalFormatting>
  <conditionalFormatting sqref="K46:K65536">
    <cfRule type="cellIs" dxfId="98" priority="124" operator="equal">
      <formula>"X"</formula>
    </cfRule>
    <cfRule type="cellIs" dxfId="97" priority="125" operator="equal">
      <formula>"F"</formula>
    </cfRule>
    <cfRule type="cellIs" dxfId="96" priority="126" operator="equal">
      <formula>"P"</formula>
    </cfRule>
  </conditionalFormatting>
  <conditionalFormatting sqref="M35">
    <cfRule type="cellIs" dxfId="95" priority="106" operator="equal">
      <formula>"X"</formula>
    </cfRule>
    <cfRule type="cellIs" dxfId="94" priority="107" operator="equal">
      <formula>"F"</formula>
    </cfRule>
    <cfRule type="cellIs" dxfId="93" priority="108" operator="equal">
      <formula>"P"</formula>
    </cfRule>
  </conditionalFormatting>
  <conditionalFormatting sqref="M42 M45 M1:M2">
    <cfRule type="cellIs" dxfId="92" priority="103" operator="equal">
      <formula>"X"</formula>
    </cfRule>
    <cfRule type="cellIs" dxfId="91" priority="104" operator="equal">
      <formula>"F"</formula>
    </cfRule>
    <cfRule type="cellIs" dxfId="90" priority="105" operator="equal">
      <formula>"P"</formula>
    </cfRule>
  </conditionalFormatting>
  <conditionalFormatting sqref="M4:M34 M43:M44 M36:M41">
    <cfRule type="cellIs" dxfId="89" priority="97" operator="equal">
      <formula>"X"</formula>
    </cfRule>
    <cfRule type="cellIs" dxfId="88" priority="98" operator="equal">
      <formula>"F"</formula>
    </cfRule>
    <cfRule type="cellIs" dxfId="87" priority="99" operator="equal">
      <formula>"P"</formula>
    </cfRule>
  </conditionalFormatting>
  <conditionalFormatting sqref="M46:M65536">
    <cfRule type="cellIs" dxfId="86" priority="100" operator="equal">
      <formula>"X"</formula>
    </cfRule>
    <cfRule type="cellIs" dxfId="85" priority="101" operator="equal">
      <formula>"F"</formula>
    </cfRule>
    <cfRule type="cellIs" dxfId="84" priority="102" operator="equal">
      <formula>"P"</formula>
    </cfRule>
  </conditionalFormatting>
  <conditionalFormatting sqref="O35">
    <cfRule type="cellIs" dxfId="83" priority="82" operator="equal">
      <formula>"X"</formula>
    </cfRule>
    <cfRule type="cellIs" dxfId="82" priority="83" operator="equal">
      <formula>"F"</formula>
    </cfRule>
    <cfRule type="cellIs" dxfId="81" priority="84" operator="equal">
      <formula>"P"</formula>
    </cfRule>
  </conditionalFormatting>
  <conditionalFormatting sqref="O42 O45 O1:O2">
    <cfRule type="cellIs" dxfId="80" priority="79" operator="equal">
      <formula>"X"</formula>
    </cfRule>
    <cfRule type="cellIs" dxfId="79" priority="80" operator="equal">
      <formula>"F"</formula>
    </cfRule>
    <cfRule type="cellIs" dxfId="78" priority="81" operator="equal">
      <formula>"P"</formula>
    </cfRule>
  </conditionalFormatting>
  <conditionalFormatting sqref="O4:O34 O43:O44 O36:O41">
    <cfRule type="cellIs" dxfId="77" priority="73" operator="equal">
      <formula>"X"</formula>
    </cfRule>
    <cfRule type="cellIs" dxfId="76" priority="74" operator="equal">
      <formula>"F"</formula>
    </cfRule>
    <cfRule type="cellIs" dxfId="75" priority="75" operator="equal">
      <formula>"P"</formula>
    </cfRule>
  </conditionalFormatting>
  <conditionalFormatting sqref="O46:O65536">
    <cfRule type="cellIs" dxfId="74" priority="76" operator="equal">
      <formula>"X"</formula>
    </cfRule>
    <cfRule type="cellIs" dxfId="73" priority="77" operator="equal">
      <formula>"F"</formula>
    </cfRule>
    <cfRule type="cellIs" dxfId="72" priority="78" operator="equal">
      <formula>"P"</formula>
    </cfRule>
  </conditionalFormatting>
  <conditionalFormatting sqref="P35">
    <cfRule type="cellIs" dxfId="71" priority="70" operator="equal">
      <formula>"X"</formula>
    </cfRule>
    <cfRule type="cellIs" dxfId="70" priority="71" operator="equal">
      <formula>"F"</formula>
    </cfRule>
    <cfRule type="cellIs" dxfId="69" priority="72" operator="equal">
      <formula>"P"</formula>
    </cfRule>
  </conditionalFormatting>
  <conditionalFormatting sqref="P42 P45 P1:P2">
    <cfRule type="cellIs" dxfId="68" priority="67" operator="equal">
      <formula>"X"</formula>
    </cfRule>
    <cfRule type="cellIs" dxfId="67" priority="68" operator="equal">
      <formula>"F"</formula>
    </cfRule>
    <cfRule type="cellIs" dxfId="66" priority="69" operator="equal">
      <formula>"P"</formula>
    </cfRule>
  </conditionalFormatting>
  <conditionalFormatting sqref="P4:P34 P43:P44 P36:P41">
    <cfRule type="cellIs" dxfId="65" priority="61" operator="equal">
      <formula>"X"</formula>
    </cfRule>
    <cfRule type="cellIs" dxfId="64" priority="62" operator="equal">
      <formula>"F"</formula>
    </cfRule>
    <cfRule type="cellIs" dxfId="63" priority="63" operator="equal">
      <formula>"P"</formula>
    </cfRule>
  </conditionalFormatting>
  <conditionalFormatting sqref="P46:P65536">
    <cfRule type="cellIs" dxfId="62" priority="64" operator="equal">
      <formula>"X"</formula>
    </cfRule>
    <cfRule type="cellIs" dxfId="61" priority="65" operator="equal">
      <formula>"F"</formula>
    </cfRule>
    <cfRule type="cellIs" dxfId="60" priority="66" operator="equal">
      <formula>"P"</formula>
    </cfRule>
  </conditionalFormatting>
  <conditionalFormatting sqref="Q35">
    <cfRule type="cellIs" dxfId="59" priority="58" operator="equal">
      <formula>"X"</formula>
    </cfRule>
    <cfRule type="cellIs" dxfId="58" priority="59" operator="equal">
      <formula>"F"</formula>
    </cfRule>
    <cfRule type="cellIs" dxfId="57" priority="60" operator="equal">
      <formula>"P"</formula>
    </cfRule>
  </conditionalFormatting>
  <conditionalFormatting sqref="Q42 Q45 Q1:Q2">
    <cfRule type="cellIs" dxfId="56" priority="55" operator="equal">
      <formula>"X"</formula>
    </cfRule>
    <cfRule type="cellIs" dxfId="55" priority="56" operator="equal">
      <formula>"F"</formula>
    </cfRule>
    <cfRule type="cellIs" dxfId="54" priority="57" operator="equal">
      <formula>"P"</formula>
    </cfRule>
  </conditionalFormatting>
  <conditionalFormatting sqref="Q4:Q34 Q43:Q44 Q36:Q41">
    <cfRule type="cellIs" dxfId="53" priority="49" operator="equal">
      <formula>"X"</formula>
    </cfRule>
    <cfRule type="cellIs" dxfId="52" priority="50" operator="equal">
      <formula>"F"</formula>
    </cfRule>
    <cfRule type="cellIs" dxfId="51" priority="51" operator="equal">
      <formula>"P"</formula>
    </cfRule>
  </conditionalFormatting>
  <conditionalFormatting sqref="Q46:Q65536">
    <cfRule type="cellIs" dxfId="50" priority="52" operator="equal">
      <formula>"X"</formula>
    </cfRule>
    <cfRule type="cellIs" dxfId="49" priority="53" operator="equal">
      <formula>"F"</formula>
    </cfRule>
    <cfRule type="cellIs" dxfId="48" priority="54" operator="equal">
      <formula>"P"</formula>
    </cfRule>
  </conditionalFormatting>
  <conditionalFormatting sqref="R35">
    <cfRule type="cellIs" dxfId="47" priority="46" operator="equal">
      <formula>"X"</formula>
    </cfRule>
    <cfRule type="cellIs" dxfId="46" priority="47" operator="equal">
      <formula>"F"</formula>
    </cfRule>
    <cfRule type="cellIs" dxfId="45" priority="48" operator="equal">
      <formula>"P"</formula>
    </cfRule>
  </conditionalFormatting>
  <conditionalFormatting sqref="R42 R45 R1:R2">
    <cfRule type="cellIs" dxfId="44" priority="43" operator="equal">
      <formula>"X"</formula>
    </cfRule>
    <cfRule type="cellIs" dxfId="43" priority="44" operator="equal">
      <formula>"F"</formula>
    </cfRule>
    <cfRule type="cellIs" dxfId="42" priority="45" operator="equal">
      <formula>"P"</formula>
    </cfRule>
  </conditionalFormatting>
  <conditionalFormatting sqref="R4:R34 R43:R44 R36:R41">
    <cfRule type="cellIs" dxfId="41" priority="37" operator="equal">
      <formula>"X"</formula>
    </cfRule>
    <cfRule type="cellIs" dxfId="40" priority="38" operator="equal">
      <formula>"F"</formula>
    </cfRule>
    <cfRule type="cellIs" dxfId="39" priority="39" operator="equal">
      <formula>"P"</formula>
    </cfRule>
  </conditionalFormatting>
  <conditionalFormatting sqref="R46:R65536">
    <cfRule type="cellIs" dxfId="38" priority="40" operator="equal">
      <formula>"X"</formula>
    </cfRule>
    <cfRule type="cellIs" dxfId="37" priority="41" operator="equal">
      <formula>"F"</formula>
    </cfRule>
    <cfRule type="cellIs" dxfId="36" priority="42" operator="equal">
      <formula>"P"</formula>
    </cfRule>
  </conditionalFormatting>
  <conditionalFormatting sqref="S35">
    <cfRule type="cellIs" dxfId="35" priority="34" operator="equal">
      <formula>"X"</formula>
    </cfRule>
    <cfRule type="cellIs" dxfId="34" priority="35" operator="equal">
      <formula>"F"</formula>
    </cfRule>
    <cfRule type="cellIs" dxfId="33" priority="36" operator="equal">
      <formula>"P"</formula>
    </cfRule>
  </conditionalFormatting>
  <conditionalFormatting sqref="S42 S45 S1:S2">
    <cfRule type="cellIs" dxfId="32" priority="31" operator="equal">
      <formula>"X"</formula>
    </cfRule>
    <cfRule type="cellIs" dxfId="31" priority="32" operator="equal">
      <formula>"F"</formula>
    </cfRule>
    <cfRule type="cellIs" dxfId="30" priority="33" operator="equal">
      <formula>"P"</formula>
    </cfRule>
  </conditionalFormatting>
  <conditionalFormatting sqref="S4:S34 S43:S44 S36:S41">
    <cfRule type="cellIs" dxfId="29" priority="25" operator="equal">
      <formula>"X"</formula>
    </cfRule>
    <cfRule type="cellIs" dxfId="28" priority="26" operator="equal">
      <formula>"F"</formula>
    </cfRule>
    <cfRule type="cellIs" dxfId="27" priority="27" operator="equal">
      <formula>"P"</formula>
    </cfRule>
  </conditionalFormatting>
  <conditionalFormatting sqref="S46:S65536">
    <cfRule type="cellIs" dxfId="26" priority="28" operator="equal">
      <formula>"X"</formula>
    </cfRule>
    <cfRule type="cellIs" dxfId="25" priority="29" operator="equal">
      <formula>"F"</formula>
    </cfRule>
    <cfRule type="cellIs" dxfId="24" priority="30" operator="equal">
      <formula>"P"</formula>
    </cfRule>
  </conditionalFormatting>
  <conditionalFormatting sqref="L35">
    <cfRule type="cellIs" dxfId="23" priority="22" operator="equal">
      <formula>"X"</formula>
    </cfRule>
    <cfRule type="cellIs" dxfId="22" priority="23" operator="equal">
      <formula>"F"</formula>
    </cfRule>
    <cfRule type="cellIs" dxfId="21" priority="24" operator="equal">
      <formula>"P"</formula>
    </cfRule>
  </conditionalFormatting>
  <conditionalFormatting sqref="L42 L45 L1:L2">
    <cfRule type="cellIs" dxfId="20" priority="19" operator="equal">
      <formula>"X"</formula>
    </cfRule>
    <cfRule type="cellIs" dxfId="19" priority="20" operator="equal">
      <formula>"F"</formula>
    </cfRule>
    <cfRule type="cellIs" dxfId="18" priority="21" operator="equal">
      <formula>"P"</formula>
    </cfRule>
  </conditionalFormatting>
  <conditionalFormatting sqref="L4:L34 L43:L44 L36:L41">
    <cfRule type="cellIs" dxfId="17" priority="13" operator="equal">
      <formula>"X"</formula>
    </cfRule>
    <cfRule type="cellIs" dxfId="16" priority="14" operator="equal">
      <formula>"F"</formula>
    </cfRule>
    <cfRule type="cellIs" dxfId="15" priority="15" operator="equal">
      <formula>"P"</formula>
    </cfRule>
  </conditionalFormatting>
  <conditionalFormatting sqref="L46:L65536">
    <cfRule type="cellIs" dxfId="14" priority="16" operator="equal">
      <formula>"X"</formula>
    </cfRule>
    <cfRule type="cellIs" dxfId="13" priority="17" operator="equal">
      <formula>"F"</formula>
    </cfRule>
    <cfRule type="cellIs" dxfId="12" priority="18" operator="equal">
      <formula>"P"</formula>
    </cfRule>
  </conditionalFormatting>
  <conditionalFormatting sqref="N35">
    <cfRule type="cellIs" dxfId="11" priority="10" operator="equal">
      <formula>"X"</formula>
    </cfRule>
    <cfRule type="cellIs" dxfId="10" priority="11" operator="equal">
      <formula>"F"</formula>
    </cfRule>
    <cfRule type="cellIs" dxfId="9" priority="12" operator="equal">
      <formula>"P"</formula>
    </cfRule>
  </conditionalFormatting>
  <conditionalFormatting sqref="N42 N45 N1:N2">
    <cfRule type="cellIs" dxfId="8" priority="7" operator="equal">
      <formula>"X"</formula>
    </cfRule>
    <cfRule type="cellIs" dxfId="7" priority="8" operator="equal">
      <formula>"F"</formula>
    </cfRule>
    <cfRule type="cellIs" dxfId="6" priority="9" operator="equal">
      <formula>"P"</formula>
    </cfRule>
  </conditionalFormatting>
  <conditionalFormatting sqref="N4:N34 N43:N44 N36:N41">
    <cfRule type="cellIs" dxfId="5" priority="1" operator="equal">
      <formula>"X"</formula>
    </cfRule>
    <cfRule type="cellIs" dxfId="4" priority="2" operator="equal">
      <formula>"F"</formula>
    </cfRule>
    <cfRule type="cellIs" dxfId="3" priority="3" operator="equal">
      <formula>"P"</formula>
    </cfRule>
  </conditionalFormatting>
  <conditionalFormatting sqref="N46:N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D5:IM33 AH34:IM44 AH4:FC33" xr:uid="{00000000-0002-0000-0000-000002000000}">
      <formula1>#REF!</formula1>
      <formula2>0</formula2>
    </dataValidation>
    <dataValidation type="list" allowBlank="1" showErrorMessage="1" sqref="G4:AG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23-12-2024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2025-01-03T13:48:34Z</dcterms:modified>
  <dc:language>pt-BR</dc:language>
</cp:coreProperties>
</file>